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7" activeTab="0"/>
  </bookViews>
  <sheets>
    <sheet name="Свод" sheetId="1" r:id="rId1"/>
  </sheets>
  <definedNames>
    <definedName name="_xlnm.Print_Area" localSheetId="0">'Свод'!$A$1:$G$60</definedName>
  </definedNames>
  <calcPr fullCalcOnLoad="1"/>
</workbook>
</file>

<file path=xl/sharedStrings.xml><?xml version="1.0" encoding="utf-8"?>
<sst xmlns="http://schemas.openxmlformats.org/spreadsheetml/2006/main" count="113" uniqueCount="30">
  <si>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</si>
  <si>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</si>
  <si>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</si>
  <si>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</si>
  <si>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</si>
  <si>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</si>
  <si>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</si>
  <si>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Январь</t>
  </si>
  <si>
    <t>Всего по муниципальному образованию</t>
  </si>
  <si>
    <t>0701 "Дошкольные образовательные учреждения (без учета школ-детских садов)"</t>
  </si>
  <si>
    <t>0702 "Школы (включая школы-сады, вечерние (сменные) школы)"</t>
  </si>
  <si>
    <t>0702 "Учреждения дополнительного образования детей"</t>
  </si>
  <si>
    <t>Примечание к максимально начисленной заработной плате 1го работника</t>
  </si>
  <si>
    <t>в том числе единовременная выплата на оздоровление к отпуску</t>
  </si>
  <si>
    <t>Максимальная начисленная заработная плата 1го работника</t>
  </si>
  <si>
    <t xml:space="preserve">   в том числе единовременная выплата на оздоровление к отпуску    </t>
  </si>
  <si>
    <t>Информация о среднемесячной заработной плате работников муниципальных учреждений по ведомству "Образование" за 2015 год по территории г. Нефтеюганск</t>
  </si>
  <si>
    <t>Февраль</t>
  </si>
  <si>
    <t>Март</t>
  </si>
  <si>
    <t>1 квартал 2015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</si>
  <si>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</si>
  <si>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</si>
  <si>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</si>
  <si>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</si>
  <si>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</si>
  <si>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</si>
  <si>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</si>
  <si>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</si>
  <si>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</si>
  <si>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*Примичание: В декабре месяце увеличение заработной платы связано  с начислениями единовременной выплаты на оздоровление к отпуску, премией по итогам работы за квартал на основании Положения по оплате труда с 01.09.2015 года, а также с оплатой единовременной выплаты при уходе на пенсию.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</si>
</sst>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"/>
    <numFmt numFmtId="190" formatCode="#,##0.0"/>
    <numFmt numFmtId="191" formatCode="#,##0.000"/>
    <numFmt numFmtId="192" formatCode="#,##0.0000"/>
    <numFmt numFmtId="193" formatCode="#,##0.00000"/>
    <numFmt numFmtId="194" formatCode="[$-FC19]d\ mmmm\ yyyy\ &quot;г.&quot;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6" fillId="0" borderId="10" xfId="57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view="pageBreakPreview" zoomScaleSheetLayoutView="100" zoomScalePageLayoutView="0" workbookViewId="0" topLeftCell="A14">
      <selection activeCell="F21" sqref="F21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4.42187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21" t="s">
        <v>16</v>
      </c>
      <c r="B1" s="21"/>
      <c r="C1" s="21"/>
      <c r="D1" s="21"/>
      <c r="E1" s="21"/>
      <c r="F1" s="21"/>
      <c r="G1" s="21"/>
      <c r="H1" s="1"/>
      <c r="I1" s="1"/>
      <c r="J1" s="1"/>
      <c r="K1" s="1"/>
      <c r="L1" s="1"/>
      <c r="M1" s="1"/>
    </row>
    <row r="2" spans="1:3" ht="15">
      <c r="A2" s="22"/>
      <c r="B2" s="22"/>
      <c r="C2" s="22"/>
    </row>
    <row r="3" spans="1:7" ht="42.75" customHeight="1">
      <c r="A3" s="23" t="s">
        <v>0</v>
      </c>
      <c r="B3" s="23" t="s">
        <v>1</v>
      </c>
      <c r="C3" s="23" t="s">
        <v>2</v>
      </c>
      <c r="D3" s="23"/>
      <c r="E3" s="23"/>
      <c r="F3" s="23"/>
      <c r="G3" s="23" t="s">
        <v>12</v>
      </c>
    </row>
    <row r="4" spans="1:7" ht="15">
      <c r="A4" s="23"/>
      <c r="B4" s="23"/>
      <c r="C4" s="23" t="s">
        <v>3</v>
      </c>
      <c r="D4" s="23" t="s">
        <v>4</v>
      </c>
      <c r="E4" s="23" t="s">
        <v>5</v>
      </c>
      <c r="F4" s="23"/>
      <c r="G4" s="23"/>
    </row>
    <row r="5" spans="1:7" ht="91.5" customHeight="1">
      <c r="A5" s="23"/>
      <c r="B5" s="23"/>
      <c r="C5" s="23"/>
      <c r="D5" s="23"/>
      <c r="E5" s="15" t="s">
        <v>6</v>
      </c>
      <c r="F5" s="15" t="s">
        <v>14</v>
      </c>
      <c r="G5" s="23"/>
    </row>
    <row r="6" spans="1:7" ht="23.25" customHeight="1">
      <c r="A6" s="28" t="s">
        <v>8</v>
      </c>
      <c r="B6" s="29"/>
      <c r="C6" s="29"/>
      <c r="D6" s="29"/>
      <c r="E6" s="29"/>
      <c r="F6" s="29"/>
      <c r="G6" s="30"/>
    </row>
    <row r="7" spans="1:7" ht="34.5" customHeight="1">
      <c r="A7" s="10" t="s">
        <v>7</v>
      </c>
      <c r="B7" s="11">
        <f aca="true" t="shared" si="0" ref="B7:C9">B21+B34+B47</f>
        <v>2744</v>
      </c>
      <c r="C7" s="11">
        <f t="shared" si="0"/>
        <v>89314</v>
      </c>
      <c r="D7" s="11">
        <f>C7/B7*1000</f>
        <v>32548.833819241983</v>
      </c>
      <c r="E7" s="12">
        <v>12.65</v>
      </c>
      <c r="F7" s="12">
        <v>121.255</v>
      </c>
      <c r="G7" s="15" t="s">
        <v>13</v>
      </c>
    </row>
    <row r="8" spans="1:7" ht="34.5" customHeight="1">
      <c r="A8" s="10" t="s">
        <v>17</v>
      </c>
      <c r="B8" s="11">
        <f t="shared" si="0"/>
        <v>2751</v>
      </c>
      <c r="C8" s="11">
        <f t="shared" si="0"/>
        <v>138472</v>
      </c>
      <c r="D8" s="11">
        <f>C8/B8*1000</f>
        <v>50335.150854234824</v>
      </c>
      <c r="E8" s="12">
        <v>12.818</v>
      </c>
      <c r="F8" s="12">
        <v>143.36</v>
      </c>
      <c r="G8" s="15" t="s">
        <v>13</v>
      </c>
    </row>
    <row r="9" spans="1:7" ht="34.5" customHeight="1">
      <c r="A9" s="10" t="s">
        <v>18</v>
      </c>
      <c r="B9" s="11">
        <f t="shared" si="0"/>
        <v>2766</v>
      </c>
      <c r="C9" s="11">
        <f t="shared" si="0"/>
        <v>96854</v>
      </c>
      <c r="D9" s="11">
        <f>C9/B9*1000</f>
        <v>35015.90744757773</v>
      </c>
      <c r="E9" s="12">
        <v>13.123</v>
      </c>
      <c r="F9" s="12">
        <v>149.415</v>
      </c>
      <c r="G9" s="15" t="s">
        <v>13</v>
      </c>
    </row>
    <row r="10" spans="1:7" ht="34.5" customHeight="1">
      <c r="A10" s="10" t="s">
        <v>19</v>
      </c>
      <c r="B10" s="11">
        <f>(B7+B8+B9)/3</f>
        <v>2753.6666666666665</v>
      </c>
      <c r="C10" s="11">
        <f>C7+C8+C9</f>
        <v>324640</v>
      </c>
      <c r="D10" s="11">
        <f>C10/B10*1000/3</f>
        <v>39297.90582253965</v>
      </c>
      <c r="E10" s="12">
        <f>MIN(E7:E9)</f>
        <v>12.65</v>
      </c>
      <c r="F10" s="12">
        <f>MAX(F7:F9)</f>
        <v>149.415</v>
      </c>
      <c r="G10" s="15" t="s">
        <v>13</v>
      </c>
    </row>
    <row r="11" spans="1:7" ht="34.5" customHeight="1">
      <c r="A11" s="10" t="s">
        <v>20</v>
      </c>
      <c r="B11" s="11">
        <f>B24+B37+B50</f>
        <v>2773</v>
      </c>
      <c r="C11" s="11">
        <f>C24+C37+C50</f>
        <v>122984</v>
      </c>
      <c r="D11" s="11">
        <v>44351</v>
      </c>
      <c r="E11" s="12">
        <v>13.123</v>
      </c>
      <c r="F11" s="12">
        <v>159.975</v>
      </c>
      <c r="G11" s="15" t="s">
        <v>13</v>
      </c>
    </row>
    <row r="12" spans="1:7" ht="34.5" customHeight="1">
      <c r="A12" s="10" t="s">
        <v>21</v>
      </c>
      <c r="B12" s="11">
        <v>2766</v>
      </c>
      <c r="C12" s="11">
        <v>152889</v>
      </c>
      <c r="D12" s="11">
        <v>55274</v>
      </c>
      <c r="E12" s="12">
        <v>13.123</v>
      </c>
      <c r="F12" s="12">
        <v>177.266</v>
      </c>
      <c r="G12" s="15" t="s">
        <v>13</v>
      </c>
    </row>
    <row r="13" spans="1:7" ht="34.5" customHeight="1">
      <c r="A13" s="10" t="s">
        <v>22</v>
      </c>
      <c r="B13" s="11">
        <f>B26+B39+B52</f>
        <v>2753</v>
      </c>
      <c r="C13" s="11">
        <f>C26+C39+C52</f>
        <v>90383</v>
      </c>
      <c r="D13" s="11">
        <f aca="true" t="shared" si="1" ref="D13:D19">C13/B13*1000</f>
        <v>32830.73011260443</v>
      </c>
      <c r="E13" s="12">
        <v>13.123</v>
      </c>
      <c r="F13" s="12">
        <v>165.95</v>
      </c>
      <c r="G13" s="15" t="s">
        <v>13</v>
      </c>
    </row>
    <row r="14" spans="1:7" ht="34.5" customHeight="1">
      <c r="A14" s="10" t="s">
        <v>23</v>
      </c>
      <c r="B14" s="11">
        <v>2743</v>
      </c>
      <c r="C14" s="11">
        <v>99548</v>
      </c>
      <c r="D14" s="11">
        <f t="shared" si="1"/>
        <v>36291.6514764856</v>
      </c>
      <c r="E14" s="12">
        <v>13.123</v>
      </c>
      <c r="F14" s="12">
        <v>145.948</v>
      </c>
      <c r="G14" s="15" t="s">
        <v>13</v>
      </c>
    </row>
    <row r="15" spans="1:7" ht="34.5" customHeight="1">
      <c r="A15" s="10" t="s">
        <v>24</v>
      </c>
      <c r="B15" s="11">
        <v>2720</v>
      </c>
      <c r="C15" s="11">
        <v>68843</v>
      </c>
      <c r="D15" s="11">
        <f t="shared" si="1"/>
        <v>25309.926470588234</v>
      </c>
      <c r="E15" s="12">
        <v>13.123</v>
      </c>
      <c r="F15" s="12">
        <v>167.033</v>
      </c>
      <c r="G15" s="15" t="s">
        <v>13</v>
      </c>
    </row>
    <row r="16" spans="1:7" ht="34.5" customHeight="1">
      <c r="A16" s="10" t="s">
        <v>25</v>
      </c>
      <c r="B16" s="11">
        <v>2823</v>
      </c>
      <c r="C16" s="11">
        <v>210571</v>
      </c>
      <c r="D16" s="11">
        <f t="shared" si="1"/>
        <v>74591.21501948281</v>
      </c>
      <c r="E16" s="12">
        <v>15.525</v>
      </c>
      <c r="F16" s="12">
        <v>215.095</v>
      </c>
      <c r="G16" s="15" t="s">
        <v>13</v>
      </c>
    </row>
    <row r="17" spans="1:7" ht="34.5" customHeight="1">
      <c r="A17" s="10" t="s">
        <v>26</v>
      </c>
      <c r="B17" s="11">
        <f>B30+B43+B56</f>
        <v>2839</v>
      </c>
      <c r="C17" s="11">
        <f>C30+C43+C56</f>
        <v>117871</v>
      </c>
      <c r="D17" s="11">
        <f t="shared" si="1"/>
        <v>41518.49242691088</v>
      </c>
      <c r="E17" s="12">
        <v>15.525</v>
      </c>
      <c r="F17" s="12">
        <v>195.026</v>
      </c>
      <c r="G17" s="15" t="s">
        <v>13</v>
      </c>
    </row>
    <row r="18" spans="1:7" ht="34.5" customHeight="1">
      <c r="A18" s="10" t="s">
        <v>27</v>
      </c>
      <c r="B18" s="11">
        <f>B31+B44+B57</f>
        <v>2862</v>
      </c>
      <c r="C18" s="11">
        <f>C31+C44+C57</f>
        <v>111469</v>
      </c>
      <c r="D18" s="11">
        <f t="shared" si="1"/>
        <v>38947.93850454228</v>
      </c>
      <c r="E18" s="12">
        <v>15.049</v>
      </c>
      <c r="F18" s="12">
        <v>178.139</v>
      </c>
      <c r="G18" s="15" t="s">
        <v>13</v>
      </c>
    </row>
    <row r="19" spans="1:7" ht="34.5" customHeight="1">
      <c r="A19" s="10" t="s">
        <v>28</v>
      </c>
      <c r="B19" s="11">
        <f>B32+B45+B58</f>
        <v>2880</v>
      </c>
      <c r="C19" s="11">
        <f>C32+C45+C58</f>
        <v>281747</v>
      </c>
      <c r="D19" s="11">
        <f t="shared" si="1"/>
        <v>97828.81944444445</v>
      </c>
      <c r="E19" s="12">
        <v>15.049</v>
      </c>
      <c r="F19" s="12">
        <v>402.41</v>
      </c>
      <c r="G19" s="15" t="s">
        <v>13</v>
      </c>
    </row>
    <row r="20" spans="1:10" s="4" customFormat="1" ht="24" customHeight="1">
      <c r="A20" s="31" t="s">
        <v>9</v>
      </c>
      <c r="B20" s="32"/>
      <c r="C20" s="32"/>
      <c r="D20" s="32"/>
      <c r="E20" s="32"/>
      <c r="F20" s="32"/>
      <c r="G20" s="32"/>
      <c r="H20" s="3"/>
      <c r="I20" s="3"/>
      <c r="J20" s="3"/>
    </row>
    <row r="21" spans="1:10" s="4" customFormat="1" ht="33.75" customHeight="1">
      <c r="A21" s="13" t="s">
        <v>7</v>
      </c>
      <c r="B21" s="6">
        <v>1171</v>
      </c>
      <c r="C21" s="6">
        <v>30048</v>
      </c>
      <c r="D21" s="6">
        <f aca="true" t="shared" si="2" ref="D21:D32">C21/B21*1000</f>
        <v>25660.119555935096</v>
      </c>
      <c r="E21" s="7">
        <v>12.69</v>
      </c>
      <c r="F21" s="7">
        <v>105.3</v>
      </c>
      <c r="G21" s="14" t="s">
        <v>13</v>
      </c>
      <c r="H21" s="3"/>
      <c r="I21" s="3"/>
      <c r="J21" s="3"/>
    </row>
    <row r="22" spans="1:10" s="4" customFormat="1" ht="33.75" customHeight="1">
      <c r="A22" s="13" t="s">
        <v>17</v>
      </c>
      <c r="B22" s="6">
        <v>1169</v>
      </c>
      <c r="C22" s="6">
        <v>42453</v>
      </c>
      <c r="D22" s="6">
        <f t="shared" si="2"/>
        <v>36315.654405474765</v>
      </c>
      <c r="E22" s="7">
        <v>12.944</v>
      </c>
      <c r="F22" s="7">
        <v>92.9</v>
      </c>
      <c r="G22" s="14" t="s">
        <v>13</v>
      </c>
      <c r="H22" s="3"/>
      <c r="I22" s="3"/>
      <c r="J22" s="3"/>
    </row>
    <row r="23" spans="1:10" s="4" customFormat="1" ht="33.75" customHeight="1">
      <c r="A23" s="13" t="s">
        <v>18</v>
      </c>
      <c r="B23" s="6">
        <v>1174</v>
      </c>
      <c r="C23" s="6">
        <v>33165</v>
      </c>
      <c r="D23" s="6">
        <f t="shared" si="2"/>
        <v>28249.574105621807</v>
      </c>
      <c r="E23" s="7">
        <v>13.123</v>
      </c>
      <c r="F23" s="7">
        <v>91.09</v>
      </c>
      <c r="G23" s="14" t="s">
        <v>13</v>
      </c>
      <c r="H23" s="3"/>
      <c r="I23" s="3"/>
      <c r="J23" s="3"/>
    </row>
    <row r="24" spans="1:10" s="4" customFormat="1" ht="33.75" customHeight="1">
      <c r="A24" s="13" t="s">
        <v>20</v>
      </c>
      <c r="B24" s="6">
        <v>1180</v>
      </c>
      <c r="C24" s="6">
        <v>44270</v>
      </c>
      <c r="D24" s="6">
        <f t="shared" si="2"/>
        <v>37516.94915254237</v>
      </c>
      <c r="E24" s="7">
        <v>13.123</v>
      </c>
      <c r="F24" s="7">
        <v>119.7</v>
      </c>
      <c r="G24" s="14" t="s">
        <v>13</v>
      </c>
      <c r="H24" s="3"/>
      <c r="I24" s="3"/>
      <c r="J24" s="3"/>
    </row>
    <row r="25" spans="1:10" s="4" customFormat="1" ht="33.75" customHeight="1">
      <c r="A25" s="13" t="s">
        <v>21</v>
      </c>
      <c r="B25" s="6">
        <v>1174</v>
      </c>
      <c r="C25" s="6">
        <v>46669</v>
      </c>
      <c r="D25" s="6">
        <f t="shared" si="2"/>
        <v>39752.12947189098</v>
      </c>
      <c r="E25" s="7">
        <v>13.722</v>
      </c>
      <c r="F25" s="7">
        <v>98.249</v>
      </c>
      <c r="G25" s="14" t="s">
        <v>13</v>
      </c>
      <c r="H25" s="3"/>
      <c r="I25" s="3"/>
      <c r="J25" s="3"/>
    </row>
    <row r="26" spans="1:10" s="4" customFormat="1" ht="33.75" customHeight="1">
      <c r="A26" s="13" t="s">
        <v>22</v>
      </c>
      <c r="B26" s="6">
        <v>1164</v>
      </c>
      <c r="C26" s="6">
        <v>36539</v>
      </c>
      <c r="D26" s="6">
        <f t="shared" si="2"/>
        <v>31390.89347079038</v>
      </c>
      <c r="E26" s="7">
        <v>13.123</v>
      </c>
      <c r="F26" s="7">
        <v>150.106</v>
      </c>
      <c r="G26" s="14" t="s">
        <v>13</v>
      </c>
      <c r="H26" s="3"/>
      <c r="I26" s="3"/>
      <c r="J26" s="3"/>
    </row>
    <row r="27" spans="1:10" s="4" customFormat="1" ht="33.75" customHeight="1">
      <c r="A27" s="13" t="s">
        <v>23</v>
      </c>
      <c r="B27" s="6">
        <v>1156</v>
      </c>
      <c r="C27" s="6">
        <v>28066</v>
      </c>
      <c r="D27" s="6">
        <f t="shared" si="2"/>
        <v>24278.546712802767</v>
      </c>
      <c r="E27" s="7">
        <v>13.123</v>
      </c>
      <c r="F27" s="7">
        <v>115.759</v>
      </c>
      <c r="G27" s="14" t="s">
        <v>13</v>
      </c>
      <c r="H27" s="3"/>
      <c r="I27" s="3"/>
      <c r="J27" s="3"/>
    </row>
    <row r="28" spans="1:10" s="4" customFormat="1" ht="33.75" customHeight="1">
      <c r="A28" s="13" t="s">
        <v>24</v>
      </c>
      <c r="B28" s="6">
        <v>1142</v>
      </c>
      <c r="C28" s="6">
        <v>28865</v>
      </c>
      <c r="D28" s="6">
        <f t="shared" si="2"/>
        <v>25275.831873905427</v>
      </c>
      <c r="E28" s="7">
        <v>13.123</v>
      </c>
      <c r="F28" s="7">
        <v>167.033</v>
      </c>
      <c r="G28" s="14" t="s">
        <v>13</v>
      </c>
      <c r="H28" s="3"/>
      <c r="I28" s="3"/>
      <c r="J28" s="3"/>
    </row>
    <row r="29" spans="1:10" s="4" customFormat="1" ht="33.75" customHeight="1">
      <c r="A29" s="13" t="s">
        <v>25</v>
      </c>
      <c r="B29" s="6">
        <v>1146</v>
      </c>
      <c r="C29" s="6">
        <v>82793</v>
      </c>
      <c r="D29" s="6">
        <f t="shared" si="2"/>
        <v>72245.20069808028</v>
      </c>
      <c r="E29" s="7">
        <v>15.525</v>
      </c>
      <c r="F29" s="7">
        <v>118.802</v>
      </c>
      <c r="G29" s="14" t="s">
        <v>13</v>
      </c>
      <c r="H29" s="3"/>
      <c r="I29" s="3"/>
      <c r="J29" s="3"/>
    </row>
    <row r="30" spans="1:10" s="4" customFormat="1" ht="33.75" customHeight="1">
      <c r="A30" s="13" t="s">
        <v>26</v>
      </c>
      <c r="B30" s="6">
        <v>1156</v>
      </c>
      <c r="C30" s="6">
        <v>36013</v>
      </c>
      <c r="D30" s="6">
        <f t="shared" si="2"/>
        <v>31153.114186851213</v>
      </c>
      <c r="E30" s="7">
        <v>15.525</v>
      </c>
      <c r="F30" s="7">
        <v>109.045</v>
      </c>
      <c r="G30" s="14" t="s">
        <v>13</v>
      </c>
      <c r="H30" s="3"/>
      <c r="I30" s="3"/>
      <c r="J30" s="3"/>
    </row>
    <row r="31" spans="1:10" s="4" customFormat="1" ht="33.75" customHeight="1">
      <c r="A31" s="13" t="s">
        <v>27</v>
      </c>
      <c r="B31" s="6">
        <v>1164</v>
      </c>
      <c r="C31" s="6">
        <v>35473</v>
      </c>
      <c r="D31" s="6">
        <f t="shared" si="2"/>
        <v>30475.08591065292</v>
      </c>
      <c r="E31" s="7">
        <v>15.049</v>
      </c>
      <c r="F31" s="7">
        <v>156.662</v>
      </c>
      <c r="G31" s="14" t="s">
        <v>13</v>
      </c>
      <c r="H31" s="3"/>
      <c r="I31" s="3"/>
      <c r="J31" s="3"/>
    </row>
    <row r="32" spans="1:10" s="4" customFormat="1" ht="33.75" customHeight="1">
      <c r="A32" s="13" t="s">
        <v>28</v>
      </c>
      <c r="B32" s="6">
        <v>1169</v>
      </c>
      <c r="C32" s="6">
        <v>91564</v>
      </c>
      <c r="D32" s="6">
        <f t="shared" si="2"/>
        <v>78326.7750213858</v>
      </c>
      <c r="E32" s="7">
        <v>15.049</v>
      </c>
      <c r="F32" s="7">
        <v>185.739</v>
      </c>
      <c r="G32" s="14" t="s">
        <v>13</v>
      </c>
      <c r="H32" s="3"/>
      <c r="I32" s="3"/>
      <c r="J32" s="3"/>
    </row>
    <row r="33" spans="1:7" ht="22.5" customHeight="1">
      <c r="A33" s="27" t="s">
        <v>10</v>
      </c>
      <c r="B33" s="27"/>
      <c r="C33" s="27"/>
      <c r="D33" s="27"/>
      <c r="E33" s="27"/>
      <c r="F33" s="27"/>
      <c r="G33" s="27"/>
    </row>
    <row r="34" spans="1:7" ht="40.5" customHeight="1">
      <c r="A34" s="5" t="s">
        <v>7</v>
      </c>
      <c r="B34" s="16">
        <v>1448</v>
      </c>
      <c r="C34" s="6">
        <v>54577</v>
      </c>
      <c r="D34" s="6">
        <f aca="true" t="shared" si="3" ref="D34:D45">C34/B34*1000</f>
        <v>37691.298342541435</v>
      </c>
      <c r="E34" s="7">
        <v>12.65</v>
      </c>
      <c r="F34" s="8">
        <v>121.255</v>
      </c>
      <c r="G34" s="19" t="s">
        <v>15</v>
      </c>
    </row>
    <row r="35" spans="1:7" ht="40.5" customHeight="1">
      <c r="A35" s="5" t="s">
        <v>17</v>
      </c>
      <c r="B35" s="16">
        <v>1459</v>
      </c>
      <c r="C35" s="6">
        <v>89716</v>
      </c>
      <c r="D35" s="6">
        <f t="shared" si="3"/>
        <v>61491.432488005485</v>
      </c>
      <c r="E35" s="7">
        <v>12.917</v>
      </c>
      <c r="F35" s="8">
        <v>143.36</v>
      </c>
      <c r="G35" s="19" t="s">
        <v>15</v>
      </c>
    </row>
    <row r="36" spans="1:7" ht="40.5" customHeight="1">
      <c r="A36" s="5" t="s">
        <v>18</v>
      </c>
      <c r="B36" s="16">
        <v>1472</v>
      </c>
      <c r="C36" s="6">
        <v>58472</v>
      </c>
      <c r="D36" s="6">
        <f t="shared" si="3"/>
        <v>39722.82608695652</v>
      </c>
      <c r="E36" s="7">
        <v>13.123</v>
      </c>
      <c r="F36" s="8">
        <v>149.415</v>
      </c>
      <c r="G36" s="19" t="s">
        <v>15</v>
      </c>
    </row>
    <row r="37" spans="1:7" ht="40.5" customHeight="1">
      <c r="A37" s="5" t="s">
        <v>20</v>
      </c>
      <c r="B37" s="16">
        <v>1473</v>
      </c>
      <c r="C37" s="6">
        <v>72659</v>
      </c>
      <c r="D37" s="6">
        <f t="shared" si="3"/>
        <v>49327.223353699934</v>
      </c>
      <c r="E37" s="7">
        <v>13.123</v>
      </c>
      <c r="F37" s="8">
        <v>159.975</v>
      </c>
      <c r="G37" s="19" t="s">
        <v>15</v>
      </c>
    </row>
    <row r="38" spans="1:7" ht="40.5" customHeight="1">
      <c r="A38" s="5" t="s">
        <v>21</v>
      </c>
      <c r="B38" s="16">
        <v>1470</v>
      </c>
      <c r="C38" s="6">
        <v>97460</v>
      </c>
      <c r="D38" s="6">
        <f t="shared" si="3"/>
        <v>66299.31972789115</v>
      </c>
      <c r="E38" s="7">
        <v>13.123</v>
      </c>
      <c r="F38" s="8">
        <v>177.266</v>
      </c>
      <c r="G38" s="19" t="s">
        <v>15</v>
      </c>
    </row>
    <row r="39" spans="1:7" ht="40.5" customHeight="1">
      <c r="A39" s="5" t="s">
        <v>22</v>
      </c>
      <c r="B39" s="16">
        <v>1468</v>
      </c>
      <c r="C39" s="6">
        <v>50614</v>
      </c>
      <c r="D39" s="6">
        <f t="shared" si="3"/>
        <v>34478.20163487738</v>
      </c>
      <c r="E39" s="7">
        <v>13.123</v>
      </c>
      <c r="F39" s="8">
        <v>165.95</v>
      </c>
      <c r="G39" s="19" t="s">
        <v>15</v>
      </c>
    </row>
    <row r="40" spans="1:7" ht="40.5" customHeight="1">
      <c r="A40" s="5" t="s">
        <v>23</v>
      </c>
      <c r="B40" s="16">
        <v>1466</v>
      </c>
      <c r="C40" s="6">
        <v>66284</v>
      </c>
      <c r="D40" s="6">
        <f t="shared" si="3"/>
        <v>45214.18826739427</v>
      </c>
      <c r="E40" s="7">
        <v>13.123</v>
      </c>
      <c r="F40" s="8">
        <v>145.948</v>
      </c>
      <c r="G40" s="19" t="s">
        <v>15</v>
      </c>
    </row>
    <row r="41" spans="1:7" ht="40.5" customHeight="1">
      <c r="A41" s="5" t="s">
        <v>24</v>
      </c>
      <c r="B41" s="16">
        <v>1461</v>
      </c>
      <c r="C41" s="6">
        <v>36738</v>
      </c>
      <c r="D41" s="6">
        <f t="shared" si="3"/>
        <v>25145.790554414783</v>
      </c>
      <c r="E41" s="7">
        <v>13.123</v>
      </c>
      <c r="F41" s="8">
        <v>146.688</v>
      </c>
      <c r="G41" s="19" t="s">
        <v>15</v>
      </c>
    </row>
    <row r="42" spans="1:7" ht="40.5" customHeight="1">
      <c r="A42" s="5" t="s">
        <v>25</v>
      </c>
      <c r="B42" s="16">
        <v>1549</v>
      </c>
      <c r="C42" s="6">
        <v>117023</v>
      </c>
      <c r="D42" s="6">
        <f t="shared" si="3"/>
        <v>75547.44996772111</v>
      </c>
      <c r="E42" s="7">
        <v>15.525</v>
      </c>
      <c r="F42" s="8">
        <v>215.095</v>
      </c>
      <c r="G42" s="19" t="s">
        <v>15</v>
      </c>
    </row>
    <row r="43" spans="1:7" ht="40.5" customHeight="1">
      <c r="A43" s="5" t="s">
        <v>26</v>
      </c>
      <c r="B43" s="16">
        <v>1557</v>
      </c>
      <c r="C43" s="6">
        <v>76113</v>
      </c>
      <c r="D43" s="6">
        <f t="shared" si="3"/>
        <v>48884.39306358381</v>
      </c>
      <c r="E43" s="7">
        <v>15.525</v>
      </c>
      <c r="F43" s="8">
        <v>195.026</v>
      </c>
      <c r="G43" s="19" t="s">
        <v>15</v>
      </c>
    </row>
    <row r="44" spans="1:7" ht="40.5" customHeight="1">
      <c r="A44" s="5" t="s">
        <v>27</v>
      </c>
      <c r="B44" s="16">
        <v>1572</v>
      </c>
      <c r="C44" s="6">
        <v>71497</v>
      </c>
      <c r="D44" s="6">
        <f t="shared" si="3"/>
        <v>45481.552162849875</v>
      </c>
      <c r="E44" s="7">
        <v>15.049</v>
      </c>
      <c r="F44" s="8">
        <v>178.139</v>
      </c>
      <c r="G44" s="19" t="s">
        <v>15</v>
      </c>
    </row>
    <row r="45" spans="1:7" ht="40.5" customHeight="1">
      <c r="A45" s="5" t="s">
        <v>28</v>
      </c>
      <c r="B45" s="16">
        <v>1582</v>
      </c>
      <c r="C45" s="6">
        <v>179415</v>
      </c>
      <c r="D45" s="6">
        <f t="shared" si="3"/>
        <v>113410.2402022756</v>
      </c>
      <c r="E45" s="7">
        <v>15.049</v>
      </c>
      <c r="F45" s="8">
        <v>402.41</v>
      </c>
      <c r="G45" s="19" t="s">
        <v>15</v>
      </c>
    </row>
    <row r="46" spans="1:10" ht="24" customHeight="1">
      <c r="A46" s="27" t="s">
        <v>11</v>
      </c>
      <c r="B46" s="27"/>
      <c r="C46" s="27"/>
      <c r="D46" s="27"/>
      <c r="E46" s="27"/>
      <c r="F46" s="27"/>
      <c r="G46" s="27"/>
      <c r="H46" s="9"/>
      <c r="I46" s="9"/>
      <c r="J46" s="9"/>
    </row>
    <row r="47" spans="1:7" ht="38.25" customHeight="1">
      <c r="A47" s="5" t="s">
        <v>7</v>
      </c>
      <c r="B47" s="6">
        <v>125</v>
      </c>
      <c r="C47" s="6">
        <v>4689</v>
      </c>
      <c r="D47" s="6">
        <f>C47/B47*1000</f>
        <v>37512</v>
      </c>
      <c r="E47" s="7">
        <v>12.65</v>
      </c>
      <c r="F47" s="7">
        <v>91.201</v>
      </c>
      <c r="G47" s="15" t="s">
        <v>13</v>
      </c>
    </row>
    <row r="48" spans="1:7" ht="38.25" customHeight="1">
      <c r="A48" s="5" t="s">
        <v>17</v>
      </c>
      <c r="B48" s="6">
        <v>123</v>
      </c>
      <c r="C48" s="6">
        <v>6303</v>
      </c>
      <c r="D48" s="6">
        <f>C48/B48*1000</f>
        <v>51243.90243902439</v>
      </c>
      <c r="E48" s="7">
        <v>12.818</v>
      </c>
      <c r="F48" s="7">
        <v>94.351</v>
      </c>
      <c r="G48" s="15" t="s">
        <v>13</v>
      </c>
    </row>
    <row r="49" spans="1:7" ht="38.25" customHeight="1">
      <c r="A49" s="5" t="s">
        <v>18</v>
      </c>
      <c r="B49" s="6">
        <v>120</v>
      </c>
      <c r="C49" s="6">
        <v>5217</v>
      </c>
      <c r="D49" s="6">
        <f>C49/B49*1000</f>
        <v>43475</v>
      </c>
      <c r="E49" s="7">
        <v>13.804</v>
      </c>
      <c r="F49" s="7">
        <v>95.128</v>
      </c>
      <c r="G49" s="15" t="s">
        <v>13</v>
      </c>
    </row>
    <row r="50" spans="1:7" ht="38.25" customHeight="1">
      <c r="A50" s="5" t="s">
        <v>20</v>
      </c>
      <c r="B50" s="6">
        <v>120</v>
      </c>
      <c r="C50" s="6">
        <v>6055</v>
      </c>
      <c r="D50" s="6">
        <f>C50/B50*1000</f>
        <v>50458.333333333336</v>
      </c>
      <c r="E50" s="7">
        <v>13.123</v>
      </c>
      <c r="F50" s="7">
        <v>92.396</v>
      </c>
      <c r="G50" s="15" t="s">
        <v>13</v>
      </c>
    </row>
    <row r="51" spans="1:7" ht="38.25" customHeight="1">
      <c r="A51" s="5" t="s">
        <v>21</v>
      </c>
      <c r="B51" s="6">
        <v>122</v>
      </c>
      <c r="C51" s="6">
        <v>8760</v>
      </c>
      <c r="D51" s="6">
        <v>71803</v>
      </c>
      <c r="E51" s="7">
        <v>14.151</v>
      </c>
      <c r="F51" s="7">
        <v>96.98</v>
      </c>
      <c r="G51" s="15" t="s">
        <v>13</v>
      </c>
    </row>
    <row r="52" spans="1:7" ht="38.25" customHeight="1">
      <c r="A52" s="5" t="s">
        <v>22</v>
      </c>
      <c r="B52" s="6">
        <v>121</v>
      </c>
      <c r="C52" s="6">
        <v>3230</v>
      </c>
      <c r="D52" s="6">
        <f aca="true" t="shared" si="4" ref="D52:D58">C52/B52*1000</f>
        <v>26694.214876033056</v>
      </c>
      <c r="E52" s="7">
        <v>14.716</v>
      </c>
      <c r="F52" s="7">
        <v>136.345</v>
      </c>
      <c r="G52" s="15" t="s">
        <v>13</v>
      </c>
    </row>
    <row r="53" spans="1:7" ht="38.25" customHeight="1">
      <c r="A53" s="5" t="s">
        <v>23</v>
      </c>
      <c r="B53" s="6">
        <v>121</v>
      </c>
      <c r="C53" s="6">
        <v>5197</v>
      </c>
      <c r="D53" s="6">
        <f t="shared" si="4"/>
        <v>42950.413223140495</v>
      </c>
      <c r="E53" s="7">
        <v>13.123</v>
      </c>
      <c r="F53" s="7">
        <v>97.592</v>
      </c>
      <c r="G53" s="15" t="s">
        <v>13</v>
      </c>
    </row>
    <row r="54" spans="1:7" ht="38.25" customHeight="1">
      <c r="A54" s="5" t="s">
        <v>24</v>
      </c>
      <c r="B54" s="6">
        <v>117</v>
      </c>
      <c r="C54" s="6">
        <v>3240</v>
      </c>
      <c r="D54" s="6">
        <f t="shared" si="4"/>
        <v>27692.307692307695</v>
      </c>
      <c r="E54" s="7">
        <v>14.331</v>
      </c>
      <c r="F54" s="7">
        <v>80.278</v>
      </c>
      <c r="G54" s="15" t="s">
        <v>13</v>
      </c>
    </row>
    <row r="55" spans="1:7" ht="38.25" customHeight="1">
      <c r="A55" s="5" t="s">
        <v>25</v>
      </c>
      <c r="B55" s="6">
        <v>128</v>
      </c>
      <c r="C55" s="6">
        <v>10754</v>
      </c>
      <c r="D55" s="6">
        <f t="shared" si="4"/>
        <v>84015.625</v>
      </c>
      <c r="E55" s="7">
        <v>15.525</v>
      </c>
      <c r="F55" s="7">
        <v>119.137</v>
      </c>
      <c r="G55" s="15" t="s">
        <v>13</v>
      </c>
    </row>
    <row r="56" spans="1:7" ht="38.25" customHeight="1">
      <c r="A56" s="5" t="s">
        <v>26</v>
      </c>
      <c r="B56" s="6">
        <v>126</v>
      </c>
      <c r="C56" s="6">
        <v>5745</v>
      </c>
      <c r="D56" s="6">
        <f t="shared" si="4"/>
        <v>45595.23809523809</v>
      </c>
      <c r="E56" s="7">
        <v>15.525</v>
      </c>
      <c r="F56" s="7">
        <v>134.837</v>
      </c>
      <c r="G56" s="15" t="s">
        <v>13</v>
      </c>
    </row>
    <row r="57" spans="1:7" ht="38.25" customHeight="1">
      <c r="A57" s="5" t="s">
        <v>27</v>
      </c>
      <c r="B57" s="6">
        <v>126</v>
      </c>
      <c r="C57" s="6">
        <v>4499</v>
      </c>
      <c r="D57" s="6">
        <f t="shared" si="4"/>
        <v>35706.34920634921</v>
      </c>
      <c r="E57" s="7">
        <v>15.049</v>
      </c>
      <c r="F57" s="7">
        <v>118.231</v>
      </c>
      <c r="G57" s="15" t="s">
        <v>13</v>
      </c>
    </row>
    <row r="58" spans="1:7" ht="38.25" customHeight="1">
      <c r="A58" s="5" t="s">
        <v>28</v>
      </c>
      <c r="B58" s="6">
        <v>129</v>
      </c>
      <c r="C58" s="6">
        <v>10768</v>
      </c>
      <c r="D58" s="6">
        <f t="shared" si="4"/>
        <v>83472.86821705427</v>
      </c>
      <c r="E58" s="7">
        <v>15.049</v>
      </c>
      <c r="F58" s="7">
        <v>171.511</v>
      </c>
      <c r="G58" s="15" t="s">
        <v>13</v>
      </c>
    </row>
    <row r="59" spans="1:7" ht="39" customHeight="1">
      <c r="A59" s="33" t="s">
        <v>29</v>
      </c>
      <c r="B59" s="34"/>
      <c r="C59" s="34"/>
      <c r="D59" s="34"/>
      <c r="E59" s="34"/>
      <c r="F59" s="34"/>
      <c r="G59" s="34"/>
    </row>
    <row r="60" spans="1:7" ht="35.25" customHeight="1">
      <c r="A60" s="35"/>
      <c r="B60" s="35"/>
      <c r="C60" s="35"/>
      <c r="D60" s="35"/>
      <c r="E60" s="35"/>
      <c r="F60" s="35"/>
      <c r="G60" s="35"/>
    </row>
    <row r="61" spans="1:7" ht="15">
      <c r="A61" s="20"/>
      <c r="B61" s="20"/>
      <c r="C61" s="20"/>
      <c r="D61" s="20"/>
      <c r="E61" s="20"/>
      <c r="F61" s="20"/>
      <c r="G61" s="20"/>
    </row>
    <row r="62" spans="1:7" ht="15">
      <c r="A62" s="18"/>
      <c r="B62" s="18"/>
      <c r="C62" s="18"/>
      <c r="D62" s="18"/>
      <c r="E62" s="18"/>
      <c r="F62" s="18"/>
      <c r="G62" s="18"/>
    </row>
    <row r="63" spans="2:6" ht="15">
      <c r="B63" s="9"/>
      <c r="C63" s="9"/>
      <c r="D63" s="9"/>
      <c r="E63" s="9"/>
      <c r="F63" s="9"/>
    </row>
    <row r="64" spans="1:8" ht="15">
      <c r="A64" s="9"/>
      <c r="B64" s="9"/>
      <c r="C64" s="9"/>
      <c r="D64" s="9"/>
      <c r="E64" s="9"/>
      <c r="F64" s="9"/>
      <c r="G64" s="9"/>
      <c r="H64" s="9"/>
    </row>
    <row r="65" spans="1:8" ht="15">
      <c r="A65" s="9"/>
      <c r="B65" s="9"/>
      <c r="C65" s="9"/>
      <c r="D65" s="9"/>
      <c r="E65" s="9"/>
      <c r="F65" s="9"/>
      <c r="G65" s="9"/>
      <c r="H65" s="9"/>
    </row>
    <row r="66" spans="1:8" ht="15">
      <c r="A66" s="9"/>
      <c r="B66" s="9"/>
      <c r="C66" s="9"/>
      <c r="D66" s="9"/>
      <c r="E66" s="9"/>
      <c r="F66" s="9"/>
      <c r="G66" s="9"/>
      <c r="H66" s="9"/>
    </row>
    <row r="67" spans="1:8" ht="15">
      <c r="A67" s="17"/>
      <c r="B67" s="9"/>
      <c r="C67" s="9"/>
      <c r="D67" s="9"/>
      <c r="E67" s="9"/>
      <c r="F67" s="9"/>
      <c r="G67" s="9"/>
      <c r="H67" s="9"/>
    </row>
    <row r="68" spans="1:7" ht="15">
      <c r="A68" s="24"/>
      <c r="B68" s="25"/>
      <c r="C68" s="25"/>
      <c r="D68" s="25"/>
      <c r="E68" s="25"/>
      <c r="F68" s="25"/>
      <c r="G68" s="25"/>
    </row>
    <row r="69" spans="1:7" ht="15">
      <c r="A69" s="26"/>
      <c r="B69" s="26"/>
      <c r="C69" s="26"/>
      <c r="D69" s="26"/>
      <c r="E69" s="26"/>
      <c r="F69" s="26"/>
      <c r="G69" s="26"/>
    </row>
    <row r="70" spans="1:7" ht="15">
      <c r="A70" s="26"/>
      <c r="B70" s="26"/>
      <c r="C70" s="26"/>
      <c r="D70" s="26"/>
      <c r="E70" s="26"/>
      <c r="F70" s="26"/>
      <c r="G70" s="26"/>
    </row>
    <row r="71" spans="1:7" ht="15">
      <c r="A71" s="26"/>
      <c r="B71" s="26"/>
      <c r="C71" s="26"/>
      <c r="D71" s="26"/>
      <c r="E71" s="26"/>
      <c r="F71" s="26"/>
      <c r="G71" s="26"/>
    </row>
    <row r="72" spans="1:7" ht="15">
      <c r="A72" s="26"/>
      <c r="B72" s="26"/>
      <c r="C72" s="26"/>
      <c r="D72" s="26"/>
      <c r="E72" s="26"/>
      <c r="F72" s="26"/>
      <c r="G72" s="26"/>
    </row>
    <row r="73" spans="1:6" ht="15">
      <c r="A73" s="9"/>
      <c r="B73" s="9"/>
      <c r="C73" s="9"/>
      <c r="D73" s="9"/>
      <c r="E73" s="9"/>
      <c r="F73" s="9"/>
    </row>
    <row r="74" spans="1:6" ht="15">
      <c r="A74" s="9"/>
      <c r="B74" s="9"/>
      <c r="C74" s="9"/>
      <c r="D74" s="9"/>
      <c r="E74" s="9"/>
      <c r="F74" s="9"/>
    </row>
    <row r="75" spans="1:6" ht="15">
      <c r="A75" s="9"/>
      <c r="B75" s="9"/>
      <c r="C75" s="9"/>
      <c r="D75" s="9"/>
      <c r="E75" s="9"/>
      <c r="F75" s="9"/>
    </row>
    <row r="76" spans="1:6" ht="15">
      <c r="A76" s="9"/>
      <c r="B76" s="9"/>
      <c r="C76" s="9"/>
      <c r="D76" s="9"/>
      <c r="E76" s="9"/>
      <c r="F76" s="9"/>
    </row>
    <row r="77" spans="1:6" ht="15">
      <c r="A77" s="9"/>
      <c r="B77" s="9"/>
      <c r="C77" s="9"/>
      <c r="D77" s="9"/>
      <c r="E77" s="9"/>
      <c r="F77" s="9"/>
    </row>
    <row r="78" spans="1:6" ht="15">
      <c r="A78" s="9"/>
      <c r="B78" s="9"/>
      <c r="C78" s="9"/>
      <c r="D78" s="9"/>
      <c r="E78" s="9"/>
      <c r="F78" s="9"/>
    </row>
    <row r="79" spans="1:6" ht="15">
      <c r="A79" s="9"/>
      <c r="B79" s="9"/>
      <c r="C79" s="9"/>
      <c r="D79" s="9"/>
      <c r="E79" s="9"/>
      <c r="F79" s="9"/>
    </row>
    <row r="80" spans="1:6" ht="15">
      <c r="A80" s="9"/>
      <c r="B80" s="9"/>
      <c r="C80" s="9"/>
      <c r="D80" s="9"/>
      <c r="E80" s="9"/>
      <c r="F80" s="9"/>
    </row>
    <row r="81" spans="1:6" ht="15">
      <c r="A81" s="9"/>
      <c r="B81" s="9"/>
      <c r="C81" s="9"/>
      <c r="D81" s="9"/>
      <c r="E81" s="9"/>
      <c r="F81" s="9"/>
    </row>
    <row r="82" spans="1:6" ht="15">
      <c r="A82" s="9"/>
      <c r="B82" s="9"/>
      <c r="C82" s="9"/>
      <c r="D82" s="9"/>
      <c r="E82" s="9"/>
      <c r="F82" s="9"/>
    </row>
    <row r="83" spans="1:6" ht="15">
      <c r="A83" s="9"/>
      <c r="B83" s="9"/>
      <c r="C83" s="9"/>
      <c r="D83" s="9"/>
      <c r="E83" s="9"/>
      <c r="F83" s="9"/>
    </row>
    <row r="84" spans="1:6" ht="15">
      <c r="A84" s="9"/>
      <c r="B84" s="9"/>
      <c r="C84" s="9"/>
      <c r="D84" s="9"/>
      <c r="E84" s="9"/>
      <c r="F84" s="9"/>
    </row>
    <row r="85" spans="1:6" ht="15">
      <c r="A85" s="9"/>
      <c r="B85" s="9"/>
      <c r="C85" s="9"/>
      <c r="D85" s="9"/>
      <c r="E85" s="9"/>
      <c r="F85" s="9"/>
    </row>
    <row r="86" spans="1:6" ht="15">
      <c r="A86" s="9"/>
      <c r="B86" s="9"/>
      <c r="C86" s="9"/>
      <c r="D86" s="9"/>
      <c r="E86" s="9"/>
      <c r="F86" s="9"/>
    </row>
    <row r="87" spans="1:6" ht="15">
      <c r="A87" s="9"/>
      <c r="B87" s="9"/>
      <c r="C87" s="9"/>
      <c r="D87" s="9"/>
      <c r="E87" s="9"/>
      <c r="F87" s="9"/>
    </row>
    <row r="88" spans="1:6" ht="15">
      <c r="A88" s="9"/>
      <c r="B88" s="9"/>
      <c r="C88" s="9"/>
      <c r="D88" s="9"/>
      <c r="E88" s="9"/>
      <c r="F88" s="9"/>
    </row>
    <row r="89" spans="1:6" ht="15">
      <c r="A89" s="9"/>
      <c r="B89" s="9"/>
      <c r="C89" s="9"/>
      <c r="D89" s="9"/>
      <c r="E89" s="9"/>
      <c r="F89" s="9"/>
    </row>
    <row r="90" spans="1:6" ht="15">
      <c r="A90" s="9"/>
      <c r="B90" s="9"/>
      <c r="C90" s="9"/>
      <c r="D90" s="9"/>
      <c r="E90" s="9"/>
      <c r="F90" s="9"/>
    </row>
    <row r="91" spans="1:6" ht="15">
      <c r="A91" s="9"/>
      <c r="B91" s="9"/>
      <c r="C91" s="9"/>
      <c r="D91" s="9"/>
      <c r="E91" s="9"/>
      <c r="F91" s="9"/>
    </row>
    <row r="92" spans="1:6" ht="15">
      <c r="A92" s="9"/>
      <c r="B92" s="9"/>
      <c r="C92" s="9"/>
      <c r="D92" s="9"/>
      <c r="E92" s="9"/>
      <c r="F92" s="9"/>
    </row>
    <row r="93" spans="1:6" ht="15">
      <c r="A93" s="9"/>
      <c r="B93" s="9"/>
      <c r="C93" s="9"/>
      <c r="D93" s="9"/>
      <c r="E93" s="9"/>
      <c r="F93" s="9"/>
    </row>
    <row r="94" spans="1:6" ht="15">
      <c r="A94" s="9"/>
      <c r="B94" s="9"/>
      <c r="C94" s="9"/>
      <c r="D94" s="9"/>
      <c r="E94" s="9"/>
      <c r="F94" s="9"/>
    </row>
    <row r="95" spans="1:6" ht="15">
      <c r="A95" s="9"/>
      <c r="B95" s="9"/>
      <c r="C95" s="9"/>
      <c r="D95" s="9"/>
      <c r="E95" s="9"/>
      <c r="F95" s="9"/>
    </row>
    <row r="96" spans="1:6" ht="15">
      <c r="A96" s="9"/>
      <c r="B96" s="9"/>
      <c r="C96" s="9"/>
      <c r="D96" s="9"/>
      <c r="E96" s="9"/>
      <c r="F96" s="9"/>
    </row>
    <row r="97" spans="1:6" ht="15">
      <c r="A97" s="9"/>
      <c r="B97" s="9"/>
      <c r="C97" s="9"/>
      <c r="D97" s="9"/>
      <c r="E97" s="9"/>
      <c r="F97" s="9"/>
    </row>
    <row r="98" spans="1:6" ht="15">
      <c r="A98" s="9"/>
      <c r="B98" s="9"/>
      <c r="C98" s="9"/>
      <c r="D98" s="9"/>
      <c r="E98" s="9"/>
      <c r="F98" s="9"/>
    </row>
    <row r="99" spans="1:6" ht="15">
      <c r="A99" s="9"/>
      <c r="B99" s="9"/>
      <c r="C99" s="9"/>
      <c r="D99" s="9"/>
      <c r="E99" s="9"/>
      <c r="F99" s="9"/>
    </row>
    <row r="100" spans="1:6" ht="15">
      <c r="A100" s="9"/>
      <c r="B100" s="9"/>
      <c r="C100" s="9"/>
      <c r="D100" s="9"/>
      <c r="E100" s="9"/>
      <c r="F100" s="9"/>
    </row>
    <row r="101" spans="1:6" ht="15">
      <c r="A101" s="9"/>
      <c r="B101" s="9"/>
      <c r="C101" s="9"/>
      <c r="D101" s="9"/>
      <c r="E101" s="9"/>
      <c r="F101" s="9"/>
    </row>
    <row r="102" spans="1:6" ht="15">
      <c r="A102" s="9"/>
      <c r="B102" s="9"/>
      <c r="C102" s="9"/>
      <c r="D102" s="9"/>
      <c r="E102" s="9"/>
      <c r="F102" s="9"/>
    </row>
    <row r="103" spans="1:6" ht="15">
      <c r="A103" s="9"/>
      <c r="B103" s="9"/>
      <c r="C103" s="9"/>
      <c r="D103" s="9"/>
      <c r="E103" s="9"/>
      <c r="F103" s="9"/>
    </row>
    <row r="104" spans="1:6" ht="15">
      <c r="A104" s="9"/>
      <c r="B104" s="9"/>
      <c r="C104" s="9"/>
      <c r="D104" s="9"/>
      <c r="E104" s="9"/>
      <c r="F104" s="9"/>
    </row>
    <row r="105" spans="1:6" ht="15">
      <c r="A105" s="9"/>
      <c r="B105" s="9"/>
      <c r="C105" s="9"/>
      <c r="D105" s="9"/>
      <c r="E105" s="9"/>
      <c r="F105" s="9"/>
    </row>
    <row r="106" spans="1:6" ht="15">
      <c r="A106" s="9"/>
      <c r="B106" s="9"/>
      <c r="C106" s="9"/>
      <c r="D106" s="9"/>
      <c r="E106" s="9"/>
      <c r="F106" s="9"/>
    </row>
    <row r="107" spans="1:6" ht="15">
      <c r="A107" s="9"/>
      <c r="B107" s="9"/>
      <c r="C107" s="9"/>
      <c r="D107" s="9"/>
      <c r="E107" s="9"/>
      <c r="F107" s="9"/>
    </row>
    <row r="108" spans="1:6" ht="15">
      <c r="A108" s="9"/>
      <c r="B108" s="9"/>
      <c r="C108" s="9"/>
      <c r="D108" s="9"/>
      <c r="E108" s="9"/>
      <c r="F108" s="9"/>
    </row>
    <row r="109" spans="1:6" ht="15">
      <c r="A109" s="9"/>
      <c r="B109" s="9"/>
      <c r="C109" s="9"/>
      <c r="D109" s="9"/>
      <c r="E109" s="9"/>
      <c r="F109" s="9"/>
    </row>
    <row r="110" spans="1:6" ht="15">
      <c r="A110" s="9"/>
      <c r="B110" s="9"/>
      <c r="C110" s="9"/>
      <c r="D110" s="9"/>
      <c r="E110" s="9"/>
      <c r="F110" s="9"/>
    </row>
    <row r="111" spans="1:6" ht="15">
      <c r="A111" s="9"/>
      <c r="B111" s="9"/>
      <c r="C111" s="9"/>
      <c r="D111" s="9"/>
      <c r="E111" s="9"/>
      <c r="F111" s="9"/>
    </row>
    <row r="112" spans="1:6" ht="15">
      <c r="A112" s="9"/>
      <c r="B112" s="9"/>
      <c r="C112" s="9"/>
      <c r="D112" s="9"/>
      <c r="E112" s="9"/>
      <c r="F112" s="9"/>
    </row>
    <row r="113" spans="1:6" ht="15">
      <c r="A113" s="9"/>
      <c r="B113" s="9"/>
      <c r="C113" s="9"/>
      <c r="D113" s="9"/>
      <c r="E113" s="9"/>
      <c r="F113" s="9"/>
    </row>
    <row r="114" spans="1:6" ht="15">
      <c r="A114" s="9"/>
      <c r="B114" s="9"/>
      <c r="C114" s="9"/>
      <c r="D114" s="9"/>
      <c r="E114" s="9"/>
      <c r="F114" s="9"/>
    </row>
    <row r="115" spans="1:6" ht="15">
      <c r="A115" s="9"/>
      <c r="B115" s="9"/>
      <c r="C115" s="9"/>
      <c r="D115" s="9"/>
      <c r="E115" s="9"/>
      <c r="F115" s="9"/>
    </row>
    <row r="116" spans="1:6" ht="15">
      <c r="A116" s="9"/>
      <c r="B116" s="9"/>
      <c r="C116" s="9"/>
      <c r="D116" s="9"/>
      <c r="E116" s="9"/>
      <c r="F116" s="9"/>
    </row>
    <row r="117" spans="1:6" ht="15">
      <c r="A117" s="9"/>
      <c r="B117" s="9"/>
      <c r="C117" s="9"/>
      <c r="D117" s="9"/>
      <c r="E117" s="9"/>
      <c r="F117" s="9"/>
    </row>
    <row r="118" spans="1:6" ht="15">
      <c r="A118" s="9"/>
      <c r="B118" s="9"/>
      <c r="C118" s="9"/>
      <c r="D118" s="9"/>
      <c r="E118" s="9"/>
      <c r="F118" s="9"/>
    </row>
    <row r="119" spans="1:6" ht="15">
      <c r="A119" s="9"/>
      <c r="B119" s="9"/>
      <c r="C119" s="9"/>
      <c r="D119" s="9"/>
      <c r="E119" s="9"/>
      <c r="F119" s="9"/>
    </row>
    <row r="120" spans="1:6" ht="15">
      <c r="A120" s="9"/>
      <c r="B120" s="9"/>
      <c r="C120" s="9"/>
      <c r="D120" s="9"/>
      <c r="E120" s="9"/>
      <c r="F120" s="9"/>
    </row>
    <row r="121" spans="1:6" ht="15">
      <c r="A121" s="9"/>
      <c r="B121" s="9"/>
      <c r="C121" s="9"/>
      <c r="D121" s="9"/>
      <c r="E121" s="9"/>
      <c r="F121" s="9"/>
    </row>
    <row r="122" spans="1:6" ht="15">
      <c r="A122" s="9"/>
      <c r="B122" s="9"/>
      <c r="C122" s="9"/>
      <c r="D122" s="9"/>
      <c r="E122" s="9"/>
      <c r="F122" s="9"/>
    </row>
    <row r="123" spans="1:6" ht="15">
      <c r="A123" s="9"/>
      <c r="B123" s="9"/>
      <c r="C123" s="9"/>
      <c r="D123" s="9"/>
      <c r="E123" s="9"/>
      <c r="F123" s="9"/>
    </row>
    <row r="124" spans="1:6" ht="15">
      <c r="A124" s="9"/>
      <c r="B124" s="9"/>
      <c r="C124" s="9"/>
      <c r="D124" s="9"/>
      <c r="E124" s="9"/>
      <c r="F124" s="9"/>
    </row>
    <row r="125" spans="1:6" ht="15">
      <c r="A125" s="9"/>
      <c r="B125" s="9"/>
      <c r="C125" s="9"/>
      <c r="D125" s="9"/>
      <c r="E125" s="9"/>
      <c r="F125" s="9"/>
    </row>
    <row r="126" spans="1:6" ht="15">
      <c r="A126" s="9"/>
      <c r="B126" s="9"/>
      <c r="C126" s="9"/>
      <c r="D126" s="9"/>
      <c r="E126" s="9"/>
      <c r="F126" s="9"/>
    </row>
    <row r="127" spans="1:6" ht="15">
      <c r="A127" s="9"/>
      <c r="B127" s="9"/>
      <c r="C127" s="9"/>
      <c r="D127" s="9"/>
      <c r="E127" s="9"/>
      <c r="F127" s="9"/>
    </row>
    <row r="128" spans="1:6" ht="15">
      <c r="A128" s="9"/>
      <c r="B128" s="9"/>
      <c r="C128" s="9"/>
      <c r="D128" s="9"/>
      <c r="E128" s="9"/>
      <c r="F128" s="9"/>
    </row>
    <row r="129" spans="1:6" ht="15">
      <c r="A129" s="9"/>
      <c r="B129" s="9"/>
      <c r="C129" s="9"/>
      <c r="D129" s="9"/>
      <c r="E129" s="9"/>
      <c r="F129" s="9"/>
    </row>
  </sheetData>
  <sheetProtection/>
  <mergeCells count="15">
    <mergeCell ref="A68:G72"/>
    <mergeCell ref="A46:G46"/>
    <mergeCell ref="A6:G6"/>
    <mergeCell ref="A33:G33"/>
    <mergeCell ref="A20:G20"/>
    <mergeCell ref="A59:G60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6" right="0.2362204724409449" top="0.7480314960629921" bottom="0.7480314960629921" header="0.31496062992125984" footer="0.31496062992125984"/>
  <pageSetup fitToHeight="2" horizontalDpi="1200" verticalDpi="1200" orientation="portrait" paperSize="9" scale="67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Багаутдинова Г.Г.</cp:lastModifiedBy>
  <cp:lastPrinted>2016-01-14T09:56:48Z</cp:lastPrinted>
  <dcterms:created xsi:type="dcterms:W3CDTF">1996-10-08T23:32:33Z</dcterms:created>
  <dcterms:modified xsi:type="dcterms:W3CDTF">2016-01-14T09:56:50Z</dcterms:modified>
  <cp:category/>
  <cp:version/>
  <cp:contentType/>
  <cp:contentStatus/>
</cp:coreProperties>
</file>