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<sst xmlns="http://schemas.openxmlformats.org/spreadsheetml/2006/main" count="412" uniqueCount="279">
  <si>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</si>
  <si>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</si>
  <si>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</si>
  <si>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</si>
  <si>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</si>
  <si>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</si>
  <si>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</si>
  <si>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</si>
  <si>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</si>
  <si>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</si>
  <si>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</si>
  <si>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</si>
  <si>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</si>
  <si>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</si>
  <si>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</si>
  <si>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</si>
  <si>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</si>
  <si>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</si>
  <si>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</si>
  <si>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</si>
  <si>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</si>
  <si>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</si>
  <si>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</si>
  <si>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</si>
  <si>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</si>
  <si>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</si>
  <si>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</si>
  <si>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</si>
  <si>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</si>
  <si>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</si>
  <si>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</si>
  <si>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</si>
  <si>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</si>
  <si>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</si>
  <si>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</si>
  <si>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</si>
  <si>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</si>
  <si>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</si>
  <si>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</si>
  <si>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</si>
  <si>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</si>
  <si>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</si>
  <si>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</si>
  <si>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</si>
  <si>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</si>
  <si>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</si>
  <si>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</si>
  <si>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</si>
  <si>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</si>
  <si>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</si>
  <si>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</si>
  <si>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</si>
  <si>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</si>
  <si>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</si>
  <si>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</si>
  <si>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</si>
  <si>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</si>
  <si>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</si>
  <si>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</si>
  <si>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</si>
  <si>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</si>
  <si>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</si>
  <si>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</si>
  <si>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</si>
  <si>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</si>
  <si>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</si>
  <si>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</si>
  <si>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</si>
  <si>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</si>
  <si>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</si>
  <si>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</si>
  <si>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</si>
  <si>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</si>
  <si>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</si>
  <si>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</si>
  <si>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</si>
  <si>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</si>
  <si>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</si>
  <si>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</si>
  <si>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</si>
  <si>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</si>
  <si>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</si>
  <si>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</si>
  <si>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</si>
  <si>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</si>
  <si>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</si>
  <si>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</si>
  <si>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</si>
  <si>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</si>
  <si>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</si>
  <si>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</si>
  <si>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</si>
  <si>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</si>
  <si>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</si>
  <si>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</si>
  <si>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</si>
  <si>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</si>
  <si>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</si>
  <si>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</si>
  <si>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</si>
  <si>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</si>
  <si>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</si>
  <si>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</si>
  <si>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</si>
  <si>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</si>
  <si>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</si>
  <si>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</si>
  <si>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</si>
  <si>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</si>
  <si>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</si>
  <si>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</si>
  <si>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</si>
  <si>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</si>
  <si>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</si>
  <si>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</si>
  <si>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</si>
  <si>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</si>
  <si>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</si>
  <si>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</si>
  <si>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</si>
  <si>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</si>
  <si>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</si>
  <si>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</si>
  <si>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</si>
  <si>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</si>
  <si>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</si>
  <si>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</si>
  <si>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</si>
  <si>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</si>
  <si>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</si>
  <si>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</si>
  <si>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</si>
  <si>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</si>
  <si>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</si>
  <si>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</si>
  <si>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</si>
  <si>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</si>
  <si>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</si>
  <si>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</si>
  <si>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</si>
  <si>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</si>
  <si>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</si>
  <si>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</si>
  <si>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</si>
  <si>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</si>
  <si>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</si>
  <si>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</si>
  <si>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</si>
  <si>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</si>
  <si>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</si>
  <si>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</si>
  <si>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</si>
  <si>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</si>
  <si>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</si>
  <si>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</si>
  <si>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</si>
  <si>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</si>
  <si>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</si>
  <si>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</si>
  <si>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</si>
  <si>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</si>
  <si>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</si>
  <si>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</si>
  <si>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</si>
  <si>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</si>
  <si>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</si>
  <si>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</si>
  <si>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</si>
  <si>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</si>
  <si>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</si>
  <si>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</si>
  <si>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</si>
  <si>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</si>
  <si>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</si>
  <si>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</si>
  <si>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</si>
  <si>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</si>
  <si>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</si>
  <si>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</si>
  <si>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</si>
  <si>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</si>
  <si>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</si>
  <si>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</si>
  <si>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</si>
  <si>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</si>
  <si>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</si>
  <si>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</si>
  <si>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</si>
  <si>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</si>
  <si>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</si>
  <si>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</si>
  <si>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</si>
  <si>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</si>
  <si>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</si>
  <si>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</si>
  <si>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</si>
  <si>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</si>
  <si>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</si>
  <si>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</si>
  <si>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</si>
  <si>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</si>
  <si>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</si>
  <si>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</si>
  <si>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</si>
  <si>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</si>
  <si>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</si>
  <si>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</si>
  <si>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</si>
  <si>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</si>
  <si>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</si>
  <si>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</si>
  <si>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</si>
  <si>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</si>
  <si>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</si>
  <si>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</si>
  <si>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</si>
  <si>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</si>
  <si>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</si>
  <si>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</si>
  <si>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</si>
  <si>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</si>
  <si>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</si>
  <si>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</si>
  <si>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</si>
  <si>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</si>
  <si>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</si>
  <si>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</si>
  <si>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</si>
  <si>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</si>
  <si>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</si>
  <si>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</si>
  <si>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</si>
  <si>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</si>
  <si>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</si>
  <si>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</si>
  <si>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</si>
  <si>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</si>
  <si>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</si>
  <si>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</si>
  <si>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</si>
  <si>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</si>
  <si>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</si>
  <si>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</si>
  <si>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</si>
  <si>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</si>
  <si>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</si>
  <si>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</si>
  <si>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</si>
  <si>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</si>
  <si>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</si>
  <si>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</si>
  <si>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</si>
  <si>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</si>
  <si>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</si>
  <si>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</si>
  <si>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</si>
  <si>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</si>
  <si>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</si>
  <si>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</si>
  <si>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</si>
  <si>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</si>
  <si>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</si>
  <si>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</si>
  <si>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</si>
  <si>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</si>
  <si>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</si>
  <si>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</si>
  <si>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</si>
  <si>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</si>
  <si>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</si>
  <si>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</si>
  <si>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</si>
  <si>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</si>
  <si>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</si>
  <si>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</si>
  <si>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</si>
  <si>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</si>
  <si>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</si>
  <si>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01.12.2015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</si>
</sst>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L146" sqref="L14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111" t="s">
        <v>277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s="1" customFormat="1" ht="36" customHeight="1">
      <c r="A2" s="112" t="s">
        <v>0</v>
      </c>
      <c r="B2" s="69" t="s">
        <v>1</v>
      </c>
      <c r="C2" s="114" t="s">
        <v>59</v>
      </c>
      <c r="D2" s="116" t="s">
        <v>276</v>
      </c>
      <c r="E2" s="117"/>
      <c r="F2" s="118"/>
      <c r="G2" s="119" t="s">
        <v>278</v>
      </c>
      <c r="H2" s="120"/>
      <c r="I2" s="121"/>
      <c r="J2" s="122" t="s">
        <v>145</v>
      </c>
      <c r="K2" s="123"/>
      <c r="L2" s="124"/>
      <c r="M2" s="98" t="s">
        <v>256</v>
      </c>
    </row>
    <row r="3" spans="1:13" s="1" customFormat="1" ht="39.75" customHeight="1">
      <c r="A3" s="113"/>
      <c r="B3" s="16" t="s">
        <v>2</v>
      </c>
      <c r="C3" s="115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99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02" t="s">
        <v>26</v>
      </c>
      <c r="C5" s="103"/>
      <c r="D5" s="75">
        <f t="shared" ref="D5:I5" si="0">D7+D8+D9+D10+D11+D12+D16+D13</f>
        <v>233079831</v>
      </c>
      <c r="E5" s="75">
        <f t="shared" si="0"/>
        <v>12965051</v>
      </c>
      <c r="F5" s="75">
        <f t="shared" si="0"/>
        <v>220114780</v>
      </c>
      <c r="G5" s="75">
        <f t="shared" si="0"/>
        <v>165743228.56999999</v>
      </c>
      <c r="H5" s="75">
        <f t="shared" si="0"/>
        <v>11366020.279999999</v>
      </c>
      <c r="I5" s="75">
        <f t="shared" si="0"/>
        <v>154377208.28999999</v>
      </c>
      <c r="J5" s="21">
        <f>G5/D5*100</f>
        <v>71.110068966027356</v>
      </c>
      <c r="K5" s="21">
        <f>H5/E5*100</f>
        <v>87.666606787740363</v>
      </c>
      <c r="L5" s="76">
        <f>I5/F5*100</f>
        <v>70.134867040732104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110494266</v>
      </c>
      <c r="E6" s="75">
        <v>0</v>
      </c>
      <c r="F6" s="75">
        <f>F7+F8+F9+F10+F11+F12</f>
        <v>110494266</v>
      </c>
      <c r="G6" s="75">
        <f>G7+G8+G9+G10+G11+G12</f>
        <v>60406363.840000004</v>
      </c>
      <c r="H6" s="75">
        <v>0</v>
      </c>
      <c r="I6" s="75">
        <f>I7+I8+I9+I10+I11+I12</f>
        <v>60406363.840000004</v>
      </c>
      <c r="J6" s="21">
        <f t="shared" ref="J6:J25" si="1">G6/D6*100</f>
        <v>54.669229478387592</v>
      </c>
      <c r="K6" s="21">
        <v>0</v>
      </c>
      <c r="L6" s="76">
        <f>I6/F6*100</f>
        <v>54.669229478387592</v>
      </c>
      <c r="M6" s="62"/>
    </row>
    <row r="7" spans="1:13" s="2" customFormat="1" ht="42" customHeight="1">
      <c r="A7" s="41" t="s">
        <v>15</v>
      </c>
      <c r="B7" s="49" t="s">
        <v>269</v>
      </c>
      <c r="C7" s="25" t="s">
        <v>7</v>
      </c>
      <c r="D7" s="13">
        <v>67088240</v>
      </c>
      <c r="E7" s="13">
        <v>0</v>
      </c>
      <c r="F7" s="13">
        <v>67088240</v>
      </c>
      <c r="G7" s="13">
        <f t="shared" ref="G7:G14" si="2">H7+I7</f>
        <v>55581088.259999998</v>
      </c>
      <c r="H7" s="13">
        <v>0</v>
      </c>
      <c r="I7" s="13">
        <v>55581088.259999998</v>
      </c>
      <c r="J7" s="13">
        <f t="shared" si="1"/>
        <v>82.847736443823834</v>
      </c>
      <c r="K7" s="52">
        <v>0</v>
      </c>
      <c r="L7" s="87">
        <f t="shared" ref="L7:L25" si="3">I7/F7*100</f>
        <v>82.847736443823834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2588150</v>
      </c>
      <c r="E8" s="13">
        <v>0</v>
      </c>
      <c r="F8" s="13">
        <v>2588150</v>
      </c>
      <c r="G8" s="13">
        <f t="shared" si="2"/>
        <v>1809331.56</v>
      </c>
      <c r="H8" s="13">
        <v>0</v>
      </c>
      <c r="I8" s="13">
        <v>1809331.56</v>
      </c>
      <c r="J8" s="13">
        <f t="shared" si="1"/>
        <v>69.908295887023556</v>
      </c>
      <c r="K8" s="52">
        <v>0</v>
      </c>
      <c r="L8" s="87">
        <f t="shared" si="3"/>
        <v>69.908295887023556</v>
      </c>
      <c r="M8" s="62" t="s">
        <v>262</v>
      </c>
    </row>
    <row r="9" spans="1:13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2855005</v>
      </c>
      <c r="E9" s="13">
        <v>0</v>
      </c>
      <c r="F9" s="13">
        <v>2855005</v>
      </c>
      <c r="G9" s="13">
        <f t="shared" si="2"/>
        <v>1292295.3799999999</v>
      </c>
      <c r="H9" s="13">
        <v>0</v>
      </c>
      <c r="I9" s="13">
        <v>1292295.3799999999</v>
      </c>
      <c r="J9" s="13">
        <f t="shared" si="1"/>
        <v>45.26420724306962</v>
      </c>
      <c r="K9" s="52">
        <v>0</v>
      </c>
      <c r="L9" s="87">
        <f t="shared" si="3"/>
        <v>45.26420724306962</v>
      </c>
      <c r="M9" s="62" t="s">
        <v>263</v>
      </c>
    </row>
    <row r="10" spans="1:13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1787785</v>
      </c>
      <c r="E10" s="13">
        <v>0</v>
      </c>
      <c r="F10" s="13">
        <v>1787785</v>
      </c>
      <c r="G10" s="13">
        <f t="shared" si="2"/>
        <v>1665562.64</v>
      </c>
      <c r="H10" s="13">
        <v>0</v>
      </c>
      <c r="I10" s="13">
        <v>1665562.64</v>
      </c>
      <c r="J10" s="13">
        <f t="shared" si="1"/>
        <v>93.163475473840535</v>
      </c>
      <c r="K10" s="52">
        <v>0</v>
      </c>
      <c r="L10" s="87">
        <f t="shared" si="3"/>
        <v>93.163475473840535</v>
      </c>
      <c r="M10" s="62" t="s">
        <v>264</v>
      </c>
    </row>
    <row r="11" spans="1:13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58086</v>
      </c>
      <c r="E11" s="13">
        <v>0</v>
      </c>
      <c r="F11" s="13">
        <v>58086</v>
      </c>
      <c r="G11" s="13">
        <f t="shared" si="2"/>
        <v>58086</v>
      </c>
      <c r="H11" s="13">
        <v>0</v>
      </c>
      <c r="I11" s="13">
        <v>58086</v>
      </c>
      <c r="J11" s="13">
        <f t="shared" si="1"/>
        <v>100</v>
      </c>
      <c r="K11" s="52">
        <v>0</v>
      </c>
      <c r="L11" s="87">
        <f t="shared" si="3"/>
        <v>100</v>
      </c>
      <c r="M11" s="62"/>
    </row>
    <row r="12" spans="1:13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9" customHeight="1">
      <c r="A15" s="74" t="s">
        <v>272</v>
      </c>
      <c r="B15" s="77" t="s">
        <v>275</v>
      </c>
      <c r="C15" s="81" t="s">
        <v>7</v>
      </c>
      <c r="D15" s="75">
        <f>E15+F15</f>
        <v>109956572</v>
      </c>
      <c r="E15" s="75">
        <v>1598951</v>
      </c>
      <c r="F15" s="75">
        <v>108357621</v>
      </c>
      <c r="G15" s="75">
        <f>H15+I15</f>
        <v>92707953.310000002</v>
      </c>
      <c r="H15" s="75">
        <v>0</v>
      </c>
      <c r="I15" s="75">
        <v>92707953.310000002</v>
      </c>
      <c r="J15" s="75">
        <f t="shared" si="1"/>
        <v>84.313244423443834</v>
      </c>
      <c r="K15" s="21">
        <f t="shared" si="5"/>
        <v>0</v>
      </c>
      <c r="L15" s="76">
        <f t="shared" si="5"/>
        <v>85.557390845633279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109956572</v>
      </c>
      <c r="E16" s="13">
        <v>1598951</v>
      </c>
      <c r="F16" s="13">
        <v>108357621</v>
      </c>
      <c r="G16" s="13">
        <f>H16+I16</f>
        <v>92707953.310000002</v>
      </c>
      <c r="H16" s="13">
        <v>0</v>
      </c>
      <c r="I16" s="13">
        <v>92707953.310000002</v>
      </c>
      <c r="J16" s="13">
        <f t="shared" si="1"/>
        <v>84.313244423443834</v>
      </c>
      <c r="K16" s="52">
        <v>0</v>
      </c>
      <c r="L16" s="87">
        <f>I16/F16*100</f>
        <v>85.557390845633279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156</v>
      </c>
      <c r="B27" s="93" t="s">
        <v>30</v>
      </c>
      <c r="C27" s="94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53</v>
      </c>
      <c r="B35" s="93" t="s">
        <v>31</v>
      </c>
      <c r="C35" s="94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166</v>
      </c>
      <c r="B40" s="88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175</v>
      </c>
      <c r="B52" s="93" t="s">
        <v>32</v>
      </c>
      <c r="C52" s="94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215</v>
      </c>
      <c r="B65" s="93" t="s">
        <v>33</v>
      </c>
      <c r="C65" s="94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5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6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6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6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6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5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6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6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6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6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6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6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6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6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7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0" t="s">
        <v>42</v>
      </c>
      <c r="C120" s="101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0" t="s">
        <v>46</v>
      </c>
      <c r="C125" s="101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5" t="s">
        <v>23</v>
      </c>
      <c r="B126" s="104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0" t="s">
        <v>48</v>
      </c>
      <c r="C128" s="101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0" t="s">
        <v>54</v>
      </c>
      <c r="C138" s="101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247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6" t="s">
        <v>249</v>
      </c>
      <c r="C142" s="107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59</v>
      </c>
      <c r="D2" s="131" t="s">
        <v>252</v>
      </c>
      <c r="E2" s="131" t="s">
        <v>140</v>
      </c>
      <c r="F2" s="131" t="s">
        <v>141</v>
      </c>
      <c r="G2" s="131" t="s">
        <v>132</v>
      </c>
      <c r="H2" s="131" t="s">
        <v>129</v>
      </c>
      <c r="I2" s="131" t="s">
        <v>24</v>
      </c>
      <c r="J2" s="131" t="s">
        <v>134</v>
      </c>
      <c r="K2" s="131" t="s">
        <v>135</v>
      </c>
      <c r="L2" s="131" t="s">
        <v>133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136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2016-02-17T04:32:27Z</cp:lastPrinted>
  <dcterms:created xsi:type="dcterms:W3CDTF">2012-05-22T08:33:39Z</dcterms:created>
  <dcterms:modified xsi:type="dcterms:W3CDTF">2016-02-17T04:33:10Z</dcterms:modified>
</cp:coreProperties>
</file>