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G16" i="33"/>
  <c r="D8"/>
  <c r="I6"/>
  <c r="D7"/>
  <c r="F6"/>
  <c r="D6"/>
  <c r="G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<sst xmlns="http://schemas.openxmlformats.org/spreadsheetml/2006/main" count="401" uniqueCount="272">
  <si>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</si>
  <si>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</si>
  <si>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</si>
  <si>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</si>
  <si>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</si>
  <si>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</si>
  <si>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</si>
  <si>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</si>
  <si>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</si>
  <si>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</si>
  <si>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</si>
  <si>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</si>
  <si>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</si>
  <si>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</si>
  <si>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</si>
  <si>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</si>
  <si>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</si>
  <si>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</si>
  <si>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</si>
  <si>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</si>
  <si>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</si>
  <si>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</si>
  <si>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</si>
  <si>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</si>
  <si>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</si>
  <si>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</si>
  <si>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</si>
  <si>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</si>
  <si>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</si>
  <si>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</si>
  <si>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</si>
  <si>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</si>
  <si>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</si>
  <si>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</si>
  <si>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</si>
  <si>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</si>
  <si>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</si>
  <si>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</si>
  <si>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</si>
  <si>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</si>
  <si>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</si>
  <si>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</si>
  <si>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</si>
  <si>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</si>
  <si>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</si>
  <si>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</si>
  <si>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</si>
  <si>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</si>
  <si>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</si>
  <si>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</si>
  <si>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</si>
  <si>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</si>
  <si>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</si>
  <si>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</si>
  <si>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</si>
  <si>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</si>
  <si>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</si>
  <si>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</si>
  <si>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</si>
  <si>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</si>
  <si>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</si>
  <si>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</si>
  <si>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</si>
  <si>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</si>
  <si>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</si>
  <si>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</si>
  <si>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</si>
  <si>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</si>
  <si>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</si>
  <si>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</si>
  <si>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</si>
  <si>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</si>
  <si>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</si>
  <si>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</si>
  <si>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</si>
  <si>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</si>
  <si>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</si>
  <si>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</si>
  <si>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</si>
  <si>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</si>
  <si>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</si>
  <si>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</si>
  <si>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</si>
  <si>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</si>
  <si>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</si>
  <si>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</si>
  <si>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</si>
  <si>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</si>
  <si>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</si>
  <si>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</si>
  <si>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</si>
  <si>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</si>
  <si>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</si>
  <si>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</si>
  <si>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</si>
  <si>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</si>
  <si>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</si>
  <si>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</si>
  <si>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</si>
  <si>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</si>
  <si>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</si>
  <si>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</si>
  <si>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</si>
  <si>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</si>
  <si>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</si>
  <si>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</si>
  <si>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</si>
  <si>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</si>
  <si>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</si>
  <si>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</si>
  <si>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</si>
  <si>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</si>
  <si>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</si>
  <si>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</si>
  <si>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</si>
  <si>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</si>
  <si>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</si>
  <si>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</si>
  <si>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</si>
  <si>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</si>
  <si>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</si>
  <si>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</si>
  <si>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</si>
  <si>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</si>
  <si>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</si>
  <si>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</si>
  <si>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</si>
  <si>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</si>
  <si>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</si>
  <si>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</si>
  <si>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</si>
  <si>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</si>
  <si>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</si>
  <si>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</si>
  <si>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</si>
  <si>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</si>
  <si>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</si>
  <si>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</si>
  <si>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</si>
  <si>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</si>
  <si>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</si>
  <si>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</si>
  <si>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</si>
  <si>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</si>
  <si>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</si>
  <si>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</si>
  <si>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</si>
  <si>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</si>
  <si>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</si>
  <si>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</si>
  <si>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</si>
  <si>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</si>
  <si>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</si>
  <si>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</si>
  <si>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</si>
  <si>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</si>
  <si>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</si>
  <si>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</si>
  <si>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</si>
  <si>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</si>
  <si>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</si>
  <si>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</si>
  <si>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</si>
  <si>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</si>
  <si>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</si>
  <si>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</si>
  <si>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</si>
  <si>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</si>
  <si>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</si>
  <si>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</si>
  <si>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</si>
  <si>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</si>
  <si>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</si>
  <si>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</si>
  <si>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</si>
  <si>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</si>
  <si>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</si>
  <si>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</si>
  <si>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</si>
  <si>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</si>
  <si>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</si>
  <si>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</si>
  <si>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</si>
  <si>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</si>
  <si>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</si>
  <si>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</si>
  <si>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</si>
  <si>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</si>
  <si>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</si>
  <si>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</si>
  <si>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</si>
  <si>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</si>
  <si>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</si>
  <si>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</si>
  <si>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</si>
  <si>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</si>
  <si>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</si>
  <si>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</si>
  <si>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</si>
  <si>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</si>
  <si>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</si>
  <si>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</si>
  <si>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</si>
  <si>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</si>
  <si>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</si>
  <si>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</si>
  <si>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</si>
  <si>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</si>
  <si>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</si>
  <si>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</si>
  <si>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</si>
  <si>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</si>
  <si>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</si>
  <si>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</si>
  <si>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</si>
  <si>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</si>
  <si>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</si>
  <si>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</si>
  <si>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</si>
  <si>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</si>
  <si>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</si>
  <si>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</si>
  <si>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</si>
  <si>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</si>
  <si>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</si>
  <si>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</si>
  <si>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</si>
  <si>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</si>
  <si>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</si>
  <si>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</si>
  <si>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</si>
  <si>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</si>
  <si>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</si>
  <si>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</si>
  <si>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</si>
  <si>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</si>
  <si>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</si>
  <si>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</si>
  <si>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</si>
  <si>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</si>
  <si>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</si>
  <si>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</si>
  <si>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</si>
  <si>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</si>
  <si>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</si>
  <si>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</si>
  <si>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</si>
  <si>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</si>
  <si>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</si>
  <si>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</si>
  <si>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</si>
  <si>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</si>
  <si>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</si>
  <si>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</si>
  <si>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</si>
  <si>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</si>
  <si>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</si>
  <si>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</si>
  <si>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</si>
  <si>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</si>
  <si>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</si>
  <si>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</si>
  <si>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</si>
  <si>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</si>
  <si>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</si>
  <si>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</si>
  <si>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</si>
  <si>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</si>
  <si>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</si>
  <si>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</si>
  <si>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</si>
  <si>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01.12.2016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</si>
</sst>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F146" sqref="F14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264</v>
      </c>
      <c r="E2" s="95"/>
      <c r="F2" s="96"/>
      <c r="G2" s="97" t="s">
        <v>271</v>
      </c>
      <c r="H2" s="98"/>
      <c r="I2" s="99"/>
      <c r="J2" s="100" t="s">
        <v>137</v>
      </c>
      <c r="K2" s="101"/>
      <c r="L2" s="102"/>
      <c r="M2" s="120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1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2" t="s">
        <v>266</v>
      </c>
      <c r="C5" s="123"/>
      <c r="D5" s="75">
        <f t="shared" ref="D5:I5" si="0">D7+D8+D9+D10+D11+D12+D16+D13</f>
        <v>118795265</v>
      </c>
      <c r="E5" s="75">
        <f t="shared" si="0"/>
        <v>1598951</v>
      </c>
      <c r="F5" s="75">
        <f t="shared" si="0"/>
        <v>117196314</v>
      </c>
      <c r="G5" s="75">
        <f t="shared" si="0"/>
        <v>101085214.39</v>
      </c>
      <c r="H5" s="75">
        <f t="shared" si="0"/>
        <v>141421.5</v>
      </c>
      <c r="I5" s="75">
        <f t="shared" si="0"/>
        <v>100943792.89</v>
      </c>
      <c r="J5" s="21">
        <f>G5/D5*100</f>
        <v>85.091955803120598</v>
      </c>
      <c r="K5" s="21">
        <v>0</v>
      </c>
      <c r="L5" s="76">
        <f>I5/F5*100</f>
        <v>86.132225020319325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117196314</v>
      </c>
      <c r="E6" s="75">
        <v>0</v>
      </c>
      <c r="F6" s="75">
        <f>F7+F8+F16</f>
        <v>117196314</v>
      </c>
      <c r="G6" s="75">
        <f>G7+G8+G9+G10+G11+G12</f>
        <v>90856902.25</v>
      </c>
      <c r="H6" s="75">
        <v>0</v>
      </c>
      <c r="I6" s="75">
        <f>I7+I8+I16</f>
        <v>100943792.89</v>
      </c>
      <c r="J6" s="21">
        <f t="shared" ref="J6:J25" si="1">G6/D6*100</f>
        <v>77.52539235150347</v>
      </c>
      <c r="K6" s="21">
        <v>0</v>
      </c>
      <c r="L6" s="76">
        <f>I6/F6*100</f>
        <v>86.132225020319325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67941002</v>
      </c>
      <c r="E7" s="13">
        <v>0</v>
      </c>
      <c r="F7" s="13">
        <v>67941002</v>
      </c>
      <c r="G7" s="13">
        <f>H7+I7</f>
        <v>57677937.240000002</v>
      </c>
      <c r="H7" s="13">
        <v>0</v>
      </c>
      <c r="I7" s="13">
        <v>57677937.240000002</v>
      </c>
      <c r="J7" s="13">
        <f t="shared" si="1"/>
        <v>84.894151605241262</v>
      </c>
      <c r="K7" s="52">
        <v>0</v>
      </c>
      <c r="L7" s="87">
        <f t="shared" ref="L7:L25" si="2">I7/F7*100</f>
        <v>84.894151605241262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35338274</v>
      </c>
      <c r="E8" s="13">
        <v>0</v>
      </c>
      <c r="F8" s="13">
        <v>35338274</v>
      </c>
      <c r="G8" s="13">
        <f>H8+I8</f>
        <v>33178965.010000002</v>
      </c>
      <c r="H8" s="13">
        <v>0</v>
      </c>
      <c r="I8" s="13">
        <v>33178965.010000002</v>
      </c>
      <c r="J8" s="13">
        <f t="shared" si="1"/>
        <v>93.889602559536442</v>
      </c>
      <c r="K8" s="52">
        <v>0</v>
      </c>
      <c r="L8" s="87">
        <f t="shared" si="2"/>
        <v>93.889602559536442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15515989</v>
      </c>
      <c r="E16" s="13">
        <v>1598951</v>
      </c>
      <c r="F16" s="13">
        <v>13917038</v>
      </c>
      <c r="G16" s="13">
        <f>H16+I16</f>
        <v>10228312.140000001</v>
      </c>
      <c r="H16" s="13">
        <v>141421.5</v>
      </c>
      <c r="I16" s="13">
        <v>10086890.640000001</v>
      </c>
      <c r="J16" s="13">
        <f t="shared" si="1"/>
        <v>65.921109766190227</v>
      </c>
      <c r="K16" s="52">
        <v>0</v>
      </c>
      <c r="L16" s="87">
        <f>I16/F16*100</f>
        <v>72.478717382247581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15" t="s">
        <v>13</v>
      </c>
      <c r="B26" s="116"/>
      <c r="C26" s="116"/>
      <c r="D26" s="116"/>
      <c r="E26" s="116"/>
      <c r="F26" s="116"/>
      <c r="G26" s="116"/>
      <c r="H26" s="116"/>
      <c r="I26" s="116"/>
      <c r="J26" s="117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15" t="s">
        <v>14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7" t="s">
        <v>158</v>
      </c>
      <c r="B40" s="113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9"/>
      <c r="B41" s="114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15" t="s">
        <v>11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5" t="s">
        <v>12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07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08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08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08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08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8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9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07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08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08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08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08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08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08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08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08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09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5" t="s">
        <v>35</v>
      </c>
      <c r="C120" s="106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5" t="s">
        <v>39</v>
      </c>
      <c r="C125" s="106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07" t="s">
        <v>20</v>
      </c>
      <c r="B126" s="12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09"/>
      <c r="B127" s="12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5" t="s">
        <v>41</v>
      </c>
      <c r="C128" s="106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5" t="s">
        <v>47</v>
      </c>
      <c r="C138" s="106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0" t="s">
        <v>239</v>
      </c>
      <c r="B141" s="111"/>
      <c r="C141" s="112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3" t="s">
        <v>241</v>
      </c>
      <c r="C142" s="104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2" t="s">
        <v>27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0</v>
      </c>
      <c r="B2" s="42" t="s">
        <v>1</v>
      </c>
      <c r="C2" s="136" t="s">
        <v>52</v>
      </c>
      <c r="D2" s="130" t="s">
        <v>244</v>
      </c>
      <c r="E2" s="130" t="s">
        <v>132</v>
      </c>
      <c r="F2" s="130" t="s">
        <v>133</v>
      </c>
      <c r="G2" s="130" t="s">
        <v>124</v>
      </c>
      <c r="H2" s="130" t="s">
        <v>121</v>
      </c>
      <c r="I2" s="130" t="s">
        <v>21</v>
      </c>
      <c r="J2" s="130" t="s">
        <v>126</v>
      </c>
      <c r="K2" s="130" t="s">
        <v>127</v>
      </c>
      <c r="L2" s="130" t="s">
        <v>125</v>
      </c>
    </row>
    <row r="3" spans="1:12" ht="83.25" customHeight="1">
      <c r="A3" s="135"/>
      <c r="B3" s="19" t="s">
        <v>2</v>
      </c>
      <c r="C3" s="137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6" t="s">
        <v>128</v>
      </c>
      <c r="B5" s="127"/>
      <c r="C5" s="127"/>
      <c r="D5" s="127"/>
      <c r="E5" s="127"/>
      <c r="F5" s="127"/>
      <c r="G5" s="127"/>
      <c r="H5" s="127"/>
      <c r="I5" s="127"/>
      <c r="J5" s="128"/>
      <c r="K5" s="128"/>
      <c r="L5" s="129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2017-02-03T05:21:04Z</cp:lastPrinted>
  <dcterms:created xsi:type="dcterms:W3CDTF">2012-05-22T08:33:39Z</dcterms:created>
  <dcterms:modified xsi:type="dcterms:W3CDTF">2017-02-06T05:57:34Z</dcterms:modified>
</cp:coreProperties>
</file>