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8" i="33"/>
  <c r="I6"/>
  <c r="D7"/>
  <c r="F6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<sst xmlns="http://schemas.openxmlformats.org/spreadsheetml/2006/main" count="401" uniqueCount="272">
  <si>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</si>
  <si>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</si>
  <si>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</si>
  <si>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</si>
  <si>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</si>
  <si>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</si>
  <si>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</si>
  <si>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</si>
  <si>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</si>
  <si>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</si>
  <si>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</si>
  <si>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</si>
  <si>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</si>
  <si>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</si>
  <si>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</si>
  <si>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</si>
  <si>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</si>
  <si>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</si>
  <si>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</si>
  <si>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</si>
  <si>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</si>
  <si>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</si>
  <si>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</si>
  <si>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</si>
  <si>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</si>
  <si>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</si>
  <si>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</si>
  <si>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</si>
  <si>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</si>
  <si>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</si>
  <si>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</si>
  <si>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</si>
  <si>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</si>
  <si>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</si>
  <si>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</si>
  <si>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</si>
  <si>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</si>
  <si>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</si>
  <si>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</si>
  <si>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</si>
  <si>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</si>
  <si>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</si>
  <si>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</si>
  <si>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</si>
  <si>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</si>
  <si>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</si>
  <si>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</si>
  <si>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</si>
  <si>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</si>
  <si>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</si>
  <si>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</si>
  <si>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</si>
  <si>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</si>
  <si>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</si>
  <si>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</si>
  <si>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</si>
  <si>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</si>
  <si>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</si>
  <si>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</si>
  <si>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</si>
  <si>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</si>
  <si>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</si>
  <si>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</si>
  <si>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</si>
  <si>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</si>
  <si>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</si>
  <si>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</si>
  <si>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</si>
  <si>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</si>
  <si>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</si>
  <si>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</si>
  <si>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</si>
  <si>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</si>
  <si>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</si>
  <si>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</si>
  <si>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</si>
  <si>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</si>
  <si>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</si>
  <si>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</si>
  <si>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</si>
  <si>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</si>
  <si>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</si>
  <si>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</si>
  <si>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</si>
  <si>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</si>
  <si>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</si>
  <si>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</si>
  <si>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</si>
  <si>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</si>
  <si>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</si>
  <si>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</si>
  <si>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</si>
  <si>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</si>
  <si>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</si>
  <si>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</si>
  <si>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</si>
  <si>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</si>
  <si>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</si>
  <si>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</si>
  <si>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</si>
  <si>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</si>
  <si>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</si>
  <si>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</si>
  <si>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</si>
  <si>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</si>
  <si>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</si>
  <si>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</si>
  <si>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</si>
  <si>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</si>
  <si>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</si>
  <si>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</si>
  <si>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</si>
  <si>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</si>
  <si>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</si>
  <si>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</si>
  <si>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</si>
  <si>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</si>
  <si>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</si>
  <si>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</si>
  <si>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</si>
  <si>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</si>
  <si>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</si>
  <si>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</si>
  <si>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</si>
  <si>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</si>
  <si>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</si>
  <si>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</si>
  <si>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</si>
  <si>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</si>
  <si>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</si>
  <si>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</si>
  <si>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</si>
  <si>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</si>
  <si>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</si>
  <si>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</si>
  <si>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</si>
  <si>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</si>
  <si>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</si>
  <si>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</si>
  <si>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</si>
  <si>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</si>
  <si>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</si>
  <si>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</si>
  <si>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</si>
  <si>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</si>
  <si>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</si>
  <si>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</si>
  <si>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</si>
  <si>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</si>
  <si>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</si>
  <si>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</si>
  <si>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</si>
  <si>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</si>
  <si>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</si>
  <si>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</si>
  <si>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</si>
  <si>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</si>
  <si>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</si>
  <si>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</si>
  <si>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</si>
  <si>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</si>
  <si>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</si>
  <si>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</si>
  <si>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</si>
  <si>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</si>
  <si>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</si>
  <si>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</si>
  <si>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</si>
  <si>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</si>
  <si>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</si>
  <si>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</si>
  <si>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</si>
  <si>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</si>
  <si>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</si>
  <si>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</si>
  <si>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</si>
  <si>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</si>
  <si>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</si>
  <si>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</si>
  <si>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</si>
  <si>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</si>
  <si>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</si>
  <si>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</si>
  <si>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</si>
  <si>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</si>
  <si>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</si>
  <si>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</si>
  <si>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</si>
  <si>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</si>
  <si>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</si>
  <si>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</si>
  <si>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</si>
  <si>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</si>
  <si>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</si>
  <si>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</si>
  <si>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</si>
  <si>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</si>
  <si>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</si>
  <si>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</si>
  <si>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</si>
  <si>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</si>
  <si>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</si>
  <si>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</si>
  <si>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</si>
  <si>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</si>
  <si>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</si>
  <si>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</si>
  <si>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</si>
  <si>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</si>
  <si>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</si>
  <si>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</si>
  <si>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</si>
  <si>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</si>
  <si>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</si>
  <si>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</si>
  <si>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</si>
  <si>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</si>
  <si>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</si>
  <si>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</si>
  <si>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</si>
  <si>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</si>
  <si>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</si>
  <si>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</si>
  <si>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</si>
  <si>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</si>
  <si>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</si>
  <si>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</si>
  <si>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</si>
  <si>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</si>
  <si>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</si>
  <si>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</si>
  <si>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</si>
  <si>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</si>
  <si>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</si>
  <si>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</si>
  <si>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</si>
  <si>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</si>
  <si>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</si>
  <si>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</si>
  <si>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</si>
  <si>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</si>
  <si>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</si>
  <si>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</si>
  <si>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</si>
  <si>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</si>
  <si>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</si>
  <si>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</si>
  <si>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</si>
  <si>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</si>
  <si>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</si>
  <si>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</si>
  <si>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</si>
  <si>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</si>
  <si>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</si>
  <si>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</si>
  <si>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</si>
  <si>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</si>
  <si>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</si>
  <si>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</si>
  <si>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</si>
  <si>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</si>
  <si>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</si>
  <si>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</si>
  <si>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</si>
  <si>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</si>
  <si>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</si>
  <si>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</si>
  <si>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</si>
  <si>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</si>
  <si>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</si>
  <si>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</si>
  <si>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01.11.2016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</si>
</sst>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16" sqref="I1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264</v>
      </c>
      <c r="E2" s="95"/>
      <c r="F2" s="96"/>
      <c r="G2" s="97" t="s">
        <v>271</v>
      </c>
      <c r="H2" s="98"/>
      <c r="I2" s="99"/>
      <c r="J2" s="100" t="s">
        <v>137</v>
      </c>
      <c r="K2" s="101"/>
      <c r="L2" s="102"/>
      <c r="M2" s="120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1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2" t="s">
        <v>266</v>
      </c>
      <c r="C5" s="123"/>
      <c r="D5" s="75">
        <f t="shared" ref="D5:I5" si="0">D7+D8+D9+D10+D11+D12+D16+D13</f>
        <v>118716929</v>
      </c>
      <c r="E5" s="75">
        <f t="shared" si="0"/>
        <v>1598951</v>
      </c>
      <c r="F5" s="75">
        <f t="shared" si="0"/>
        <v>117117978</v>
      </c>
      <c r="G5" s="75">
        <f t="shared" si="0"/>
        <v>95959072.239999995</v>
      </c>
      <c r="H5" s="75">
        <f t="shared" si="0"/>
        <v>0</v>
      </c>
      <c r="I5" s="75">
        <f t="shared" si="0"/>
        <v>95959072.239999995</v>
      </c>
      <c r="J5" s="21">
        <f>G5/D5*100</f>
        <v>80.830150382343518</v>
      </c>
      <c r="K5" s="21">
        <v>0</v>
      </c>
      <c r="L5" s="76">
        <f>I5/F5*100</f>
        <v>81.933682495782151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117117978</v>
      </c>
      <c r="E6" s="75">
        <v>0</v>
      </c>
      <c r="F6" s="75">
        <f>F7+F8+F16</f>
        <v>117117978</v>
      </c>
      <c r="G6" s="75">
        <f>G7+G8+G9+G10+G11+G12</f>
        <v>87200286.099999994</v>
      </c>
      <c r="H6" s="75">
        <v>0</v>
      </c>
      <c r="I6" s="75">
        <f>I7+I8+I16</f>
        <v>95959072.239999995</v>
      </c>
      <c r="J6" s="21">
        <f t="shared" ref="J6:J25" si="1">G6/D6*100</f>
        <v>74.455081610100876</v>
      </c>
      <c r="K6" s="21">
        <v>0</v>
      </c>
      <c r="L6" s="76">
        <f>I6/F6*100</f>
        <v>81.933682495782151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67907252</v>
      </c>
      <c r="E7" s="13">
        <v>0</v>
      </c>
      <c r="F7" s="13">
        <v>67907252</v>
      </c>
      <c r="G7" s="13">
        <f>H7+I7</f>
        <v>54270254.689999998</v>
      </c>
      <c r="H7" s="13">
        <v>0</v>
      </c>
      <c r="I7" s="13">
        <v>54270254.689999998</v>
      </c>
      <c r="J7" s="13">
        <f t="shared" si="1"/>
        <v>79.918201799713529</v>
      </c>
      <c r="K7" s="52">
        <v>0</v>
      </c>
      <c r="L7" s="87">
        <f t="shared" ref="L7:L25" si="2">I7/F7*100</f>
        <v>79.918201799713529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35485921</v>
      </c>
      <c r="E8" s="13">
        <v>0</v>
      </c>
      <c r="F8" s="13">
        <v>35485921</v>
      </c>
      <c r="G8" s="13">
        <f>H8+I8</f>
        <v>32930031.41</v>
      </c>
      <c r="H8" s="13">
        <v>0</v>
      </c>
      <c r="I8" s="13">
        <v>32930031.41</v>
      </c>
      <c r="J8" s="13">
        <f t="shared" si="1"/>
        <v>92.797454545423804</v>
      </c>
      <c r="K8" s="52">
        <v>0</v>
      </c>
      <c r="L8" s="87">
        <f t="shared" si="2"/>
        <v>92.797454545423804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15323756</v>
      </c>
      <c r="E16" s="13">
        <v>1598951</v>
      </c>
      <c r="F16" s="13">
        <v>13724805</v>
      </c>
      <c r="G16" s="13">
        <f>H16+I16</f>
        <v>8758786.1400000006</v>
      </c>
      <c r="H16" s="13">
        <v>0</v>
      </c>
      <c r="I16" s="13">
        <v>8758786.1400000006</v>
      </c>
      <c r="J16" s="13">
        <f t="shared" si="1"/>
        <v>57.158219825478817</v>
      </c>
      <c r="K16" s="52">
        <v>0</v>
      </c>
      <c r="L16" s="87">
        <f>I16/F16*100</f>
        <v>63.817199151463356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  <c r="J26" s="117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5" t="s">
        <v>14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5" t="s">
        <v>11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5" t="s">
        <v>12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2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2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2" t="s">
        <v>27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0</v>
      </c>
      <c r="B2" s="42" t="s">
        <v>1</v>
      </c>
      <c r="C2" s="136" t="s">
        <v>52</v>
      </c>
      <c r="D2" s="130" t="s">
        <v>244</v>
      </c>
      <c r="E2" s="130" t="s">
        <v>132</v>
      </c>
      <c r="F2" s="130" t="s">
        <v>133</v>
      </c>
      <c r="G2" s="130" t="s">
        <v>124</v>
      </c>
      <c r="H2" s="130" t="s">
        <v>121</v>
      </c>
      <c r="I2" s="130" t="s">
        <v>21</v>
      </c>
      <c r="J2" s="130" t="s">
        <v>126</v>
      </c>
      <c r="K2" s="130" t="s">
        <v>127</v>
      </c>
      <c r="L2" s="130" t="s">
        <v>125</v>
      </c>
    </row>
    <row r="3" spans="1:12" ht="83.25" customHeight="1">
      <c r="A3" s="135"/>
      <c r="B3" s="19" t="s">
        <v>2</v>
      </c>
      <c r="C3" s="137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6" t="s">
        <v>128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2016-10-21T05:52:35Z</cp:lastPrinted>
  <dcterms:created xsi:type="dcterms:W3CDTF">2012-05-22T08:33:39Z</dcterms:created>
  <dcterms:modified xsi:type="dcterms:W3CDTF">2017-02-03T04:23:14Z</dcterms:modified>
</cp:coreProperties>
</file>