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4\"/>
    </mc:Choice>
  </mc:AlternateContent>
  <bookViews>
    <workbookView xWindow="0" yWindow="0" windowWidth="28800" windowHeight="11985"/>
  </bookViews>
  <sheets>
    <sheet name="2022" sheetId="5" r:id="rId1"/>
  </sheets>
  <definedNames>
    <definedName name="_xlnm._FilterDatabase" localSheetId="0" hidden="1">'2022'!$A$4:$P$4</definedName>
  </definedNames>
  <calcPr calcId="162913" refMode="R1C1"/>
</workbook>
</file>

<file path=xl/calcChain.xml><?xml version="1.0" encoding="utf-8"?>
<calcChain xmlns="http://schemas.openxmlformats.org/spreadsheetml/2006/main">
  <c r="L7" i="5" l="1"/>
  <c r="L8" i="5"/>
  <c r="L9" i="5"/>
  <c r="L10" i="5"/>
  <c r="L11" i="5"/>
  <c r="L12" i="5"/>
  <c r="L13" i="5"/>
  <c r="L14" i="5"/>
  <c r="L15" i="5"/>
  <c r="L16" i="5"/>
  <c r="L17" i="5"/>
  <c r="M9" i="5"/>
  <c r="M12" i="5"/>
  <c r="M13" i="5"/>
  <c r="M14" i="5"/>
  <c r="M15" i="5"/>
  <c r="M17" i="5"/>
  <c r="F6" i="5"/>
  <c r="G6" i="5"/>
  <c r="L6" i="5" s="1"/>
  <c r="E6" i="5"/>
  <c r="M6" i="5" l="1"/>
</calcChain>
</file>

<file path=xl/sharedStrings.xml><?xml version="1.0" encoding="utf-8"?>
<sst xmlns="http://schemas.openxmlformats.org/spreadsheetml/2006/main" count="51" uniqueCount="42">
  <si>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</si>
  <si>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</si>
  <si>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</si>
  <si>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</si>
  <si>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</si>
  <si>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</si>
  <si>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</si>
  <si>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</si>
  <si>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</si>
  <si>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Исполнение</t>
  </si>
  <si>
    <t>№ п/п</t>
  </si>
  <si>
    <t>План на 2024 год</t>
  </si>
  <si>
    <t>План на 1 квартал  2024 года</t>
  </si>
  <si>
    <t>% исполнения к плану на 2024 год</t>
  </si>
  <si>
    <t>% исполнения  к плану 1 квартала 2024 года</t>
  </si>
  <si>
    <t>1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</si>
  <si>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</si>
  <si>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</si>
  <si>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</si>
  <si>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</si>
  <si>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8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</si>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</sst>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7"/>
  <sheetViews>
    <sheetView tabSelected="1" zoomScale="90" zoomScaleNormal="90" workbookViewId="0">
      <pane ySplit="5" topLeftCell="A6" activePane="bottomLeft" state="frozen"/>
      <selection pane="bottomLeft" activeCell="S15" sqref="S15"/>
    </sheetView>
  </sheetViews>
  <sheetFormatPr defaultColWidth="9.140625" defaultRowHeight="15.75" x14ac:dyDescent="0.25"/>
  <cols>
    <col min="1" max="1" width="5.5703125" style="1" hidden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hidden="1" customHeight="1" x14ac:dyDescent="0.25">
      <c r="B2" s="20" t="s">
        <v>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M3" s="4" t="s">
        <v>3</v>
      </c>
    </row>
    <row r="4" spans="1:13" ht="66" customHeight="1" x14ac:dyDescent="0.25">
      <c r="A4" s="16" t="s">
        <v>10</v>
      </c>
      <c r="B4" s="17" t="s">
        <v>17</v>
      </c>
      <c r="C4" s="17" t="s">
        <v>8</v>
      </c>
      <c r="D4" s="18" t="s">
        <v>4</v>
      </c>
      <c r="E4" s="18" t="s">
        <v>11</v>
      </c>
      <c r="F4" s="18" t="s">
        <v>12</v>
      </c>
      <c r="G4" s="18" t="s">
        <v>9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13</v>
      </c>
      <c r="M4" s="18" t="s">
        <v>14</v>
      </c>
    </row>
    <row r="5" spans="1:13" x14ac:dyDescent="0.25">
      <c r="A5" s="14" t="s">
        <v>15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20</v>
      </c>
      <c r="B6" s="21" t="s">
        <v>19</v>
      </c>
      <c r="C6" s="22"/>
      <c r="D6" s="8"/>
      <c r="E6" s="8">
        <f>SUM(E7:E17)</f>
        <v>490429000</v>
      </c>
      <c r="F6" s="8">
        <f t="shared" ref="F6:G6" si="0">SUM(F7:F17)</f>
        <v>90429137</v>
      </c>
      <c r="G6" s="8">
        <f t="shared" si="0"/>
        <v>9727624.790000001</v>
      </c>
      <c r="H6" s="8"/>
      <c r="I6" s="8"/>
      <c r="J6" s="8"/>
      <c r="K6" s="8"/>
      <c r="L6" s="12">
        <f t="shared" ref="L6:L17" si="1">G6/E6*100</f>
        <v>1.9834929806353214</v>
      </c>
      <c r="M6" s="12">
        <f t="shared" ref="M6:M17" si="2">G6/F6*100</f>
        <v>10.757179724052881</v>
      </c>
    </row>
    <row r="7" spans="1:13" ht="31.5" x14ac:dyDescent="0.25">
      <c r="A7" s="14" t="s">
        <v>31</v>
      </c>
      <c r="B7" s="15" t="s">
        <v>21</v>
      </c>
      <c r="C7" s="11" t="s">
        <v>18</v>
      </c>
      <c r="D7" s="10"/>
      <c r="E7" s="10">
        <v>582000</v>
      </c>
      <c r="F7" s="10">
        <v>0</v>
      </c>
      <c r="G7" s="10">
        <v>0</v>
      </c>
      <c r="H7" s="10"/>
      <c r="I7" s="10"/>
      <c r="J7" s="10"/>
      <c r="K7" s="10"/>
      <c r="L7" s="13">
        <f t="shared" si="1"/>
        <v>0</v>
      </c>
      <c r="M7" s="13"/>
    </row>
    <row r="8" spans="1:13" ht="31.5" x14ac:dyDescent="0.25">
      <c r="A8" s="14" t="s">
        <v>32</v>
      </c>
      <c r="B8" s="15" t="s">
        <v>22</v>
      </c>
      <c r="C8" s="11" t="s">
        <v>18</v>
      </c>
      <c r="D8" s="10"/>
      <c r="E8" s="10">
        <v>9435100</v>
      </c>
      <c r="F8" s="10">
        <v>0</v>
      </c>
      <c r="G8" s="10">
        <v>0</v>
      </c>
      <c r="H8" s="10"/>
      <c r="I8" s="10"/>
      <c r="J8" s="10"/>
      <c r="K8" s="10"/>
      <c r="L8" s="13">
        <f t="shared" si="1"/>
        <v>0</v>
      </c>
      <c r="M8" s="13"/>
    </row>
    <row r="9" spans="1:13" ht="31.5" x14ac:dyDescent="0.25">
      <c r="A9" s="14" t="s">
        <v>33</v>
      </c>
      <c r="B9" s="15" t="s">
        <v>16</v>
      </c>
      <c r="C9" s="11" t="s">
        <v>18</v>
      </c>
      <c r="D9" s="10"/>
      <c r="E9" s="10">
        <v>292383400</v>
      </c>
      <c r="F9" s="10">
        <v>58278737</v>
      </c>
      <c r="G9" s="10">
        <v>5820550.0499999998</v>
      </c>
      <c r="H9" s="10"/>
      <c r="I9" s="10"/>
      <c r="J9" s="10"/>
      <c r="K9" s="10"/>
      <c r="L9" s="13">
        <f t="shared" si="1"/>
        <v>1.990725208749881</v>
      </c>
      <c r="M9" s="13">
        <f t="shared" si="2"/>
        <v>9.9874334098901283</v>
      </c>
    </row>
    <row r="10" spans="1:13" x14ac:dyDescent="0.25">
      <c r="A10" s="14" t="s">
        <v>34</v>
      </c>
      <c r="B10" s="15" t="s">
        <v>23</v>
      </c>
      <c r="C10" s="11" t="s">
        <v>18</v>
      </c>
      <c r="D10" s="10"/>
      <c r="E10" s="10">
        <v>60000</v>
      </c>
      <c r="F10" s="10">
        <v>0</v>
      </c>
      <c r="G10" s="10">
        <v>0</v>
      </c>
      <c r="H10" s="10"/>
      <c r="I10" s="10"/>
      <c r="J10" s="10"/>
      <c r="K10" s="10"/>
      <c r="L10" s="13">
        <f t="shared" si="1"/>
        <v>0</v>
      </c>
      <c r="M10" s="13"/>
    </row>
    <row r="11" spans="1:13" ht="32.25" customHeight="1" x14ac:dyDescent="0.25">
      <c r="A11" s="14" t="s">
        <v>35</v>
      </c>
      <c r="B11" s="15" t="s">
        <v>24</v>
      </c>
      <c r="C11" s="11" t="s">
        <v>18</v>
      </c>
      <c r="D11" s="10"/>
      <c r="E11" s="10">
        <v>600000</v>
      </c>
      <c r="F11" s="10">
        <v>0</v>
      </c>
      <c r="G11" s="10">
        <v>0</v>
      </c>
      <c r="H11" s="10"/>
      <c r="I11" s="10"/>
      <c r="J11" s="10"/>
      <c r="K11" s="10"/>
      <c r="L11" s="13">
        <f t="shared" si="1"/>
        <v>0</v>
      </c>
      <c r="M11" s="13"/>
    </row>
    <row r="12" spans="1:13" ht="19.5" customHeight="1" x14ac:dyDescent="0.25">
      <c r="A12" s="14" t="s">
        <v>36</v>
      </c>
      <c r="B12" s="15" t="s">
        <v>25</v>
      </c>
      <c r="C12" s="11" t="s">
        <v>18</v>
      </c>
      <c r="D12" s="10"/>
      <c r="E12" s="10">
        <v>1380500</v>
      </c>
      <c r="F12" s="10">
        <v>405000</v>
      </c>
      <c r="G12" s="10">
        <v>0</v>
      </c>
      <c r="H12" s="10"/>
      <c r="I12" s="10"/>
      <c r="J12" s="10"/>
      <c r="K12" s="10"/>
      <c r="L12" s="13">
        <f t="shared" si="1"/>
        <v>0</v>
      </c>
      <c r="M12" s="13">
        <f t="shared" si="2"/>
        <v>0</v>
      </c>
    </row>
    <row r="13" spans="1:13" x14ac:dyDescent="0.25">
      <c r="A13" s="14" t="s">
        <v>37</v>
      </c>
      <c r="B13" s="15" t="s">
        <v>26</v>
      </c>
      <c r="C13" s="11" t="s">
        <v>18</v>
      </c>
      <c r="D13" s="10"/>
      <c r="E13" s="10">
        <v>124747200</v>
      </c>
      <c r="F13" s="10">
        <v>20886600</v>
      </c>
      <c r="G13" s="10">
        <v>3047623.41</v>
      </c>
      <c r="H13" s="10"/>
      <c r="I13" s="10"/>
      <c r="J13" s="10"/>
      <c r="K13" s="10"/>
      <c r="L13" s="13">
        <f t="shared" si="1"/>
        <v>2.4430395311477935</v>
      </c>
      <c r="M13" s="13">
        <f t="shared" si="2"/>
        <v>14.591285369567093</v>
      </c>
    </row>
    <row r="14" spans="1:13" ht="33.75" customHeight="1" x14ac:dyDescent="0.25">
      <c r="A14" s="14" t="s">
        <v>38</v>
      </c>
      <c r="B14" s="19" t="s">
        <v>27</v>
      </c>
      <c r="C14" s="11" t="s">
        <v>6</v>
      </c>
      <c r="D14" s="10"/>
      <c r="E14" s="10">
        <v>1300000</v>
      </c>
      <c r="F14" s="10">
        <v>60000</v>
      </c>
      <c r="G14" s="10">
        <v>0</v>
      </c>
      <c r="H14" s="10"/>
      <c r="I14" s="10"/>
      <c r="J14" s="10"/>
      <c r="K14" s="10"/>
      <c r="L14" s="13">
        <f t="shared" si="1"/>
        <v>0</v>
      </c>
      <c r="M14" s="13">
        <f t="shared" si="2"/>
        <v>0</v>
      </c>
    </row>
    <row r="15" spans="1:13" ht="47.25" x14ac:dyDescent="0.25">
      <c r="A15" s="14" t="s">
        <v>39</v>
      </c>
      <c r="B15" s="19" t="s">
        <v>28</v>
      </c>
      <c r="C15" s="11" t="s">
        <v>18</v>
      </c>
      <c r="D15" s="10"/>
      <c r="E15" s="10">
        <v>44067800</v>
      </c>
      <c r="F15" s="10">
        <v>7598800</v>
      </c>
      <c r="G15" s="10">
        <v>859451.33</v>
      </c>
      <c r="H15" s="10"/>
      <c r="I15" s="10"/>
      <c r="J15" s="10"/>
      <c r="K15" s="10"/>
      <c r="L15" s="13">
        <f t="shared" si="1"/>
        <v>1.9502932526697498</v>
      </c>
      <c r="M15" s="13">
        <f t="shared" si="2"/>
        <v>11.310355977259567</v>
      </c>
    </row>
    <row r="16" spans="1:13" ht="49.5" customHeight="1" x14ac:dyDescent="0.25">
      <c r="A16" s="14" t="s">
        <v>40</v>
      </c>
      <c r="B16" s="15" t="s">
        <v>29</v>
      </c>
      <c r="C16" s="11" t="s">
        <v>18</v>
      </c>
      <c r="D16" s="10"/>
      <c r="E16" s="10">
        <v>5800</v>
      </c>
      <c r="F16" s="10">
        <v>0</v>
      </c>
      <c r="G16" s="10">
        <v>0</v>
      </c>
      <c r="H16" s="10"/>
      <c r="I16" s="10"/>
      <c r="J16" s="10"/>
      <c r="K16" s="10"/>
      <c r="L16" s="13">
        <f t="shared" si="1"/>
        <v>0</v>
      </c>
      <c r="M16" s="13"/>
    </row>
    <row r="17" spans="1:13" ht="33.75" customHeight="1" x14ac:dyDescent="0.25">
      <c r="A17" s="14" t="s">
        <v>41</v>
      </c>
      <c r="B17" s="19" t="s">
        <v>30</v>
      </c>
      <c r="C17" s="11" t="s">
        <v>18</v>
      </c>
      <c r="D17" s="10"/>
      <c r="E17" s="10">
        <v>15867200</v>
      </c>
      <c r="F17" s="10">
        <v>3200000</v>
      </c>
      <c r="G17" s="10">
        <v>0</v>
      </c>
      <c r="H17" s="10"/>
      <c r="I17" s="10"/>
      <c r="J17" s="10"/>
      <c r="K17" s="10"/>
      <c r="L17" s="13">
        <f t="shared" si="1"/>
        <v>0</v>
      </c>
      <c r="M17" s="13">
        <f t="shared" si="2"/>
        <v>0</v>
      </c>
    </row>
  </sheetData>
  <mergeCells count="2"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2024-02-08T06:43:33Z</dcterms:modified>
</cp:coreProperties>
</file>