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1570" windowHeight="10215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E6" i="5" l="1"/>
  <c r="G6" i="5"/>
  <c r="F6" i="5" l="1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<sst xmlns="http://schemas.openxmlformats.org/spreadsheetml/2006/main" count="27" uniqueCount="24">
  <si>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</si>
  <si>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</si>
  <si>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</si>
  <si>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</si>
  <si>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</si>
  <si>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</si>
  <si>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</si>
  <si>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</si>
  <si>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</si>
  <si>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</si>
  <si>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</si>
  <si>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</si>
  <si>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</si>
  <si>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</si>
  <si>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</si>
  <si>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</si>
  <si>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</si>
  <si>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</si>
  <si>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</si>
  <si>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</si>
  <si>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 xml:space="preserve">Причины неполного освоения </t>
  </si>
  <si>
    <t>План на 2024 год (рублей)</t>
  </si>
  <si>
    <t>% исполнения к плану на 2024 год</t>
  </si>
  <si>
    <t>Исполнение                                на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</si>
</sst>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M24" sqref="M24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2.8554687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24" t="s">
        <v>11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hidden="1" x14ac:dyDescent="0.25"/>
    <row r="4" spans="1:13" ht="69" customHeight="1" x14ac:dyDescent="0.25">
      <c r="A4" s="17" t="s">
        <v>14</v>
      </c>
      <c r="B4" s="18" t="s">
        <v>12</v>
      </c>
      <c r="C4" s="18" t="s">
        <v>13</v>
      </c>
      <c r="D4" s="19" t="s">
        <v>4</v>
      </c>
      <c r="E4" s="19" t="s">
        <v>21</v>
      </c>
      <c r="F4" s="19" t="s">
        <v>15</v>
      </c>
      <c r="G4" s="19" t="s">
        <v>23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22</v>
      </c>
      <c r="M4" s="21" t="s">
        <v>20</v>
      </c>
    </row>
    <row r="5" spans="1:13" x14ac:dyDescent="0.25">
      <c r="A5" s="20" t="s">
        <v>19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1499800</v>
      </c>
      <c r="F6" s="7">
        <f t="shared" ref="F6:G6" si="0">SUM(F7:F12)</f>
        <v>2707447</v>
      </c>
      <c r="G6" s="7">
        <f t="shared" si="0"/>
        <v>0</v>
      </c>
      <c r="H6" s="7" t="e">
        <f t="shared" ref="H6" si="1">D6-G6</f>
        <v>#REF!</v>
      </c>
      <c r="I6" s="7">
        <f t="shared" ref="I6" si="2">E6-G6</f>
        <v>1499800</v>
      </c>
      <c r="J6" s="7">
        <f t="shared" ref="J6" si="3">F6-G6</f>
        <v>2707447</v>
      </c>
      <c r="K6" s="7" t="e">
        <f t="shared" ref="K6" si="4">G6/D6*100</f>
        <v>#REF!</v>
      </c>
      <c r="L6" s="12">
        <f t="shared" ref="L6" si="5">G6/E6*100</f>
        <v>0</v>
      </c>
      <c r="M6" s="23"/>
    </row>
    <row r="7" spans="1:13" x14ac:dyDescent="0.25">
      <c r="A7" s="26" t="s">
        <v>10</v>
      </c>
      <c r="B7" s="25" t="s">
        <v>16</v>
      </c>
      <c r="C7" s="10" t="s">
        <v>6</v>
      </c>
      <c r="D7" s="9"/>
      <c r="E7" s="9">
        <v>20000</v>
      </c>
      <c r="F7" s="9">
        <v>20000</v>
      </c>
      <c r="G7" s="9">
        <v>0</v>
      </c>
      <c r="H7" s="9"/>
      <c r="I7" s="9"/>
      <c r="J7" s="9"/>
      <c r="K7" s="9"/>
      <c r="L7" s="13">
        <f t="shared" ref="L7:L9" si="6">G7/E7*100</f>
        <v>0</v>
      </c>
      <c r="M7" s="22"/>
    </row>
    <row r="8" spans="1:13" x14ac:dyDescent="0.25">
      <c r="A8" s="26"/>
      <c r="B8" s="25"/>
      <c r="C8" s="10" t="s">
        <v>7</v>
      </c>
      <c r="D8" s="9"/>
      <c r="E8" s="9">
        <v>74500</v>
      </c>
      <c r="F8" s="9">
        <v>59600</v>
      </c>
      <c r="G8" s="9">
        <v>0</v>
      </c>
      <c r="H8" s="9"/>
      <c r="I8" s="9"/>
      <c r="J8" s="9"/>
      <c r="K8" s="9"/>
      <c r="L8" s="13">
        <f t="shared" si="6"/>
        <v>0</v>
      </c>
      <c r="M8" s="22"/>
    </row>
    <row r="9" spans="1:13" x14ac:dyDescent="0.25">
      <c r="A9" s="26"/>
      <c r="B9" s="25"/>
      <c r="C9" s="10" t="s">
        <v>8</v>
      </c>
      <c r="D9" s="9"/>
      <c r="E9" s="9">
        <v>10000</v>
      </c>
      <c r="F9" s="9">
        <v>20000</v>
      </c>
      <c r="G9" s="9">
        <v>0</v>
      </c>
      <c r="H9" s="9"/>
      <c r="I9" s="9"/>
      <c r="J9" s="9"/>
      <c r="K9" s="9"/>
      <c r="L9" s="13">
        <f t="shared" si="6"/>
        <v>0</v>
      </c>
      <c r="M9" s="22"/>
    </row>
    <row r="10" spans="1:13" x14ac:dyDescent="0.25">
      <c r="A10" s="27" t="s">
        <v>18</v>
      </c>
      <c r="B10" s="30" t="s">
        <v>17</v>
      </c>
      <c r="C10" s="10" t="s">
        <v>6</v>
      </c>
      <c r="D10" s="9"/>
      <c r="E10" s="9">
        <v>480000</v>
      </c>
      <c r="F10" s="9">
        <v>1494847</v>
      </c>
      <c r="G10" s="9">
        <v>0</v>
      </c>
      <c r="H10" s="9"/>
      <c r="I10" s="9"/>
      <c r="J10" s="9"/>
      <c r="K10" s="9"/>
      <c r="L10" s="13">
        <f t="shared" ref="L10:L12" si="7">G10/E10*100</f>
        <v>0</v>
      </c>
      <c r="M10" s="22"/>
    </row>
    <row r="11" spans="1:13" x14ac:dyDescent="0.25">
      <c r="A11" s="28"/>
      <c r="B11" s="31"/>
      <c r="C11" s="10" t="s">
        <v>7</v>
      </c>
      <c r="D11" s="9"/>
      <c r="E11" s="9">
        <v>425300</v>
      </c>
      <c r="F11" s="9">
        <v>633000</v>
      </c>
      <c r="G11" s="9">
        <v>0</v>
      </c>
      <c r="H11" s="9"/>
      <c r="I11" s="9"/>
      <c r="J11" s="9"/>
      <c r="K11" s="9"/>
      <c r="L11" s="13">
        <f t="shared" si="7"/>
        <v>0</v>
      </c>
      <c r="M11" s="22"/>
    </row>
    <row r="12" spans="1:13" x14ac:dyDescent="0.25">
      <c r="A12" s="29"/>
      <c r="B12" s="32"/>
      <c r="C12" s="10" t="s">
        <v>8</v>
      </c>
      <c r="D12" s="9"/>
      <c r="E12" s="9">
        <v>490000</v>
      </c>
      <c r="F12" s="9">
        <v>480000</v>
      </c>
      <c r="G12" s="9">
        <v>0</v>
      </c>
      <c r="H12" s="9"/>
      <c r="I12" s="9"/>
      <c r="J12" s="9"/>
      <c r="K12" s="9"/>
      <c r="L12" s="13">
        <f t="shared" si="7"/>
        <v>0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2024-03-05T11:29:12Z</dcterms:modified>
</cp:coreProperties>
</file>