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4\"/>
    </mc:Choice>
  </mc:AlternateContent>
  <bookViews>
    <workbookView xWindow="0" yWindow="0" windowWidth="28770" windowHeight="122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1" i="5" l="1"/>
  <c r="M7" i="5"/>
  <c r="M9" i="5"/>
  <c r="M13" i="5" l="1"/>
  <c r="L7" i="5" l="1"/>
  <c r="L8" i="5"/>
  <c r="L9" i="5"/>
  <c r="L10" i="5"/>
  <c r="L11" i="5"/>
  <c r="L12" i="5"/>
  <c r="L13" i="5"/>
  <c r="L14" i="5"/>
  <c r="M10" i="5"/>
  <c r="M12" i="5"/>
  <c r="F6" i="5"/>
  <c r="G6" i="5"/>
  <c r="E6" i="5"/>
  <c r="L6" i="5" l="1"/>
  <c r="M6" i="5"/>
  <c r="F15" i="5"/>
  <c r="E15" i="5"/>
  <c r="G15" i="5" l="1"/>
  <c r="L15" i="5"/>
  <c r="M15" i="5" l="1"/>
  <c r="D15" i="5"/>
  <c r="J15" i="5" l="1"/>
  <c r="H15" i="5"/>
  <c r="K15" i="5"/>
  <c r="I15" i="5" l="1"/>
</calcChain>
</file>

<file path=xl/sharedStrings.xml><?xml version="1.0" encoding="utf-8"?>
<sst xmlns="http://schemas.openxmlformats.org/spreadsheetml/2006/main" count="43" uniqueCount="38">
  <si>
    <t>Итого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</si>
  <si>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</si>
  <si>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</si>
  <si>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</si>
  <si>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</si>
  <si>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</si>
  <si>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</si>
  <si>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</si>
  <si>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</si>
  <si>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</si>
  <si>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</si>
  <si>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</si>
  <si>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</si>
  <si>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</si>
  <si>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</si>
  <si>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</si>
  <si>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</si>
  <si>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</si>
  <si>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</si>
  <si>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</si>
  <si>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</si>
  <si>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</si>
  <si>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</si>
  <si>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</si>
  <si>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</si>
  <si>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</si>
  <si>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</si>
  <si>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</si>
  <si>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</si>
  <si>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</si>
  <si>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</si>
  <si>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</si>
  <si>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</si>
  <si>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</si>
  <si>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</si>
  <si>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План на 1 полугодие  2024 года</t>
  </si>
  <si>
    <t>Исполнение на 01.05.2024</t>
  </si>
  <si>
    <t>% исполнения  к плану 1 полугодия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</si>
</sst>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Normal="100" workbookViewId="0">
      <pane ySplit="5" topLeftCell="A6" activePane="bottomLeft" state="frozen"/>
      <selection pane="bottomLeft" activeCell="G11" sqref="G1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4</v>
      </c>
    </row>
    <row r="4" spans="1:13" ht="76.900000000000006" customHeight="1" x14ac:dyDescent="0.25">
      <c r="A4" s="17" t="s">
        <v>11</v>
      </c>
      <c r="B4" s="18" t="s">
        <v>15</v>
      </c>
      <c r="C4" s="18" t="s">
        <v>10</v>
      </c>
      <c r="D4" s="19" t="s">
        <v>5</v>
      </c>
      <c r="E4" s="19" t="s">
        <v>12</v>
      </c>
      <c r="F4" s="19" t="s">
        <v>35</v>
      </c>
      <c r="G4" s="19" t="s">
        <v>36</v>
      </c>
      <c r="H4" s="19" t="s">
        <v>1</v>
      </c>
      <c r="I4" s="19" t="s">
        <v>3</v>
      </c>
      <c r="J4" s="19" t="s">
        <v>6</v>
      </c>
      <c r="K4" s="19" t="s">
        <v>2</v>
      </c>
      <c r="L4" s="19" t="s">
        <v>13</v>
      </c>
      <c r="M4" s="19" t="s">
        <v>37</v>
      </c>
    </row>
    <row r="5" spans="1:13" x14ac:dyDescent="0.25">
      <c r="A5" s="15" t="s">
        <v>14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33.75" customHeight="1" x14ac:dyDescent="0.25">
      <c r="A6" s="7" t="s">
        <v>18</v>
      </c>
      <c r="B6" s="23" t="s">
        <v>17</v>
      </c>
      <c r="C6" s="24"/>
      <c r="D6" s="8"/>
      <c r="E6" s="8">
        <f>SUM(E7:E14)</f>
        <v>833400</v>
      </c>
      <c r="F6" s="8">
        <f t="shared" ref="F6:G6" si="0">SUM(F7:F14)</f>
        <v>576200</v>
      </c>
      <c r="G6" s="8">
        <f t="shared" si="0"/>
        <v>330233</v>
      </c>
      <c r="H6" s="8"/>
      <c r="I6" s="8"/>
      <c r="J6" s="8"/>
      <c r="K6" s="8"/>
      <c r="L6" s="13">
        <f t="shared" ref="L6:L15" si="1">G6/E6*100</f>
        <v>39.624790016798656</v>
      </c>
      <c r="M6" s="13">
        <f t="shared" ref="M6:M15" si="2">G6/F6*100</f>
        <v>57.312217979868095</v>
      </c>
    </row>
    <row r="7" spans="1:13" ht="47.25" x14ac:dyDescent="0.25">
      <c r="A7" s="15" t="s">
        <v>27</v>
      </c>
      <c r="B7" s="16" t="s">
        <v>19</v>
      </c>
      <c r="C7" s="12" t="s">
        <v>16</v>
      </c>
      <c r="D7" s="10"/>
      <c r="E7" s="10">
        <v>66467</v>
      </c>
      <c r="F7" s="10">
        <v>66467</v>
      </c>
      <c r="G7" s="10">
        <v>0</v>
      </c>
      <c r="H7" s="10"/>
      <c r="I7" s="10"/>
      <c r="J7" s="10"/>
      <c r="K7" s="10"/>
      <c r="L7" s="14">
        <f t="shared" si="1"/>
        <v>0</v>
      </c>
      <c r="M7" s="14">
        <f t="shared" si="2"/>
        <v>0</v>
      </c>
    </row>
    <row r="8" spans="1:13" x14ac:dyDescent="0.25">
      <c r="A8" s="15" t="s">
        <v>28</v>
      </c>
      <c r="B8" s="16" t="s">
        <v>20</v>
      </c>
      <c r="C8" s="12" t="s">
        <v>8</v>
      </c>
      <c r="D8" s="10"/>
      <c r="E8" s="10">
        <v>87000</v>
      </c>
      <c r="F8" s="10">
        <v>0</v>
      </c>
      <c r="G8" s="10">
        <v>0</v>
      </c>
      <c r="H8" s="10"/>
      <c r="I8" s="10"/>
      <c r="J8" s="10"/>
      <c r="K8" s="10"/>
      <c r="L8" s="14">
        <f t="shared" si="1"/>
        <v>0</v>
      </c>
      <c r="M8" s="14"/>
    </row>
    <row r="9" spans="1:13" ht="78.75" x14ac:dyDescent="0.25">
      <c r="A9" s="15" t="s">
        <v>29</v>
      </c>
      <c r="B9" s="16" t="s">
        <v>21</v>
      </c>
      <c r="C9" s="12" t="s">
        <v>8</v>
      </c>
      <c r="D9" s="10"/>
      <c r="E9" s="10">
        <v>40000</v>
      </c>
      <c r="F9" s="10">
        <v>40000</v>
      </c>
      <c r="G9" s="10">
        <v>0</v>
      </c>
      <c r="H9" s="10"/>
      <c r="I9" s="10"/>
      <c r="J9" s="10"/>
      <c r="K9" s="10"/>
      <c r="L9" s="14">
        <f t="shared" si="1"/>
        <v>0</v>
      </c>
      <c r="M9" s="14">
        <f t="shared" si="2"/>
        <v>0</v>
      </c>
    </row>
    <row r="10" spans="1:13" ht="31.5" x14ac:dyDescent="0.25">
      <c r="A10" s="15" t="s">
        <v>30</v>
      </c>
      <c r="B10" s="16" t="s">
        <v>22</v>
      </c>
      <c r="C10" s="12" t="s">
        <v>16</v>
      </c>
      <c r="D10" s="10"/>
      <c r="E10" s="10">
        <v>149000</v>
      </c>
      <c r="F10" s="10">
        <v>149000</v>
      </c>
      <c r="G10" s="10">
        <v>149000</v>
      </c>
      <c r="H10" s="10"/>
      <c r="I10" s="10"/>
      <c r="J10" s="10"/>
      <c r="K10" s="10"/>
      <c r="L10" s="14">
        <f t="shared" si="1"/>
        <v>100</v>
      </c>
      <c r="M10" s="14">
        <f t="shared" si="2"/>
        <v>100</v>
      </c>
    </row>
    <row r="11" spans="1:13" ht="78.75" x14ac:dyDescent="0.25">
      <c r="A11" s="15" t="s">
        <v>31</v>
      </c>
      <c r="B11" s="20" t="s">
        <v>23</v>
      </c>
      <c r="C11" s="12" t="s">
        <v>16</v>
      </c>
      <c r="D11" s="10"/>
      <c r="E11" s="10">
        <v>109000</v>
      </c>
      <c r="F11" s="10">
        <v>39000</v>
      </c>
      <c r="G11" s="10">
        <v>34000</v>
      </c>
      <c r="H11" s="10"/>
      <c r="I11" s="10"/>
      <c r="J11" s="10"/>
      <c r="K11" s="10"/>
      <c r="L11" s="14">
        <f t="shared" si="1"/>
        <v>31.192660550458719</v>
      </c>
      <c r="M11" s="14">
        <f t="shared" si="2"/>
        <v>87.179487179487182</v>
      </c>
    </row>
    <row r="12" spans="1:13" ht="94.5" x14ac:dyDescent="0.25">
      <c r="A12" s="15" t="s">
        <v>32</v>
      </c>
      <c r="B12" s="20" t="s">
        <v>24</v>
      </c>
      <c r="C12" s="12" t="s">
        <v>7</v>
      </c>
      <c r="D12" s="10"/>
      <c r="E12" s="10">
        <v>234500</v>
      </c>
      <c r="F12" s="10">
        <v>234500</v>
      </c>
      <c r="G12" s="10">
        <v>100000</v>
      </c>
      <c r="H12" s="10"/>
      <c r="I12" s="10"/>
      <c r="J12" s="10"/>
      <c r="K12" s="10"/>
      <c r="L12" s="14">
        <f t="shared" si="1"/>
        <v>42.643923240938165</v>
      </c>
      <c r="M12" s="14">
        <f t="shared" si="2"/>
        <v>42.643923240938165</v>
      </c>
    </row>
    <row r="13" spans="1:13" ht="78.75" x14ac:dyDescent="0.25">
      <c r="A13" s="15" t="s">
        <v>33</v>
      </c>
      <c r="B13" s="16" t="s">
        <v>25</v>
      </c>
      <c r="C13" s="12" t="s">
        <v>16</v>
      </c>
      <c r="D13" s="10"/>
      <c r="E13" s="10">
        <v>97233</v>
      </c>
      <c r="F13" s="10">
        <v>47233</v>
      </c>
      <c r="G13" s="10">
        <v>47233</v>
      </c>
      <c r="H13" s="10"/>
      <c r="I13" s="10"/>
      <c r="J13" s="10"/>
      <c r="K13" s="10"/>
      <c r="L13" s="14">
        <f t="shared" si="1"/>
        <v>48.577129163966966</v>
      </c>
      <c r="M13" s="14">
        <f t="shared" si="2"/>
        <v>100</v>
      </c>
    </row>
    <row r="14" spans="1:13" ht="63" x14ac:dyDescent="0.25">
      <c r="A14" s="15" t="s">
        <v>34</v>
      </c>
      <c r="B14" s="20" t="s">
        <v>26</v>
      </c>
      <c r="C14" s="12" t="s">
        <v>7</v>
      </c>
      <c r="D14" s="10"/>
      <c r="E14" s="10">
        <v>50200</v>
      </c>
      <c r="F14" s="10">
        <v>0</v>
      </c>
      <c r="G14" s="10">
        <v>0</v>
      </c>
      <c r="H14" s="10"/>
      <c r="I14" s="10"/>
      <c r="J14" s="10"/>
      <c r="K14" s="10"/>
      <c r="L14" s="14">
        <f t="shared" si="1"/>
        <v>0</v>
      </c>
      <c r="M14" s="14"/>
    </row>
    <row r="15" spans="1:13" s="9" customFormat="1" ht="19.899999999999999" customHeight="1" collapsed="1" x14ac:dyDescent="0.25">
      <c r="A15" s="21" t="s">
        <v>0</v>
      </c>
      <c r="B15" s="21"/>
      <c r="C15" s="21"/>
      <c r="D15" s="11" t="e">
        <f>#REF!+#REF!+#REF!+#REF!+#REF!+#REF!+#REF!+D9+#REF!+#REF!+#REF!+#REF!+#REF!+#REF!+#REF!</f>
        <v>#REF!</v>
      </c>
      <c r="E15" s="11" t="e">
        <f>#REF!+E6+#REF!+#REF!+#REF!+#REF!+#REF!+#REF!+#REF!+#REF!+#REF!+#REF!+#REF!+#REF!+#REF!</f>
        <v>#REF!</v>
      </c>
      <c r="F15" s="11" t="e">
        <f>#REF!+F6+#REF!+#REF!+#REF!+#REF!+#REF!+#REF!+#REF!+#REF!+#REF!+#REF!+#REF!+#REF!+#REF!</f>
        <v>#REF!</v>
      </c>
      <c r="G15" s="11" t="e">
        <f>#REF!+G6+#REF!+#REF!+#REF!+#REF!+#REF!+#REF!+#REF!+#REF!+#REF!+#REF!+#REF!+#REF!+#REF!</f>
        <v>#REF!</v>
      </c>
      <c r="H15" s="11" t="e">
        <f t="shared" ref="H15" si="3">D15-G15</f>
        <v>#REF!</v>
      </c>
      <c r="I15" s="11" t="e">
        <f t="shared" ref="I15" si="4">E15-G15</f>
        <v>#REF!</v>
      </c>
      <c r="J15" s="11" t="e">
        <f t="shared" ref="J15" si="5">F15-G15</f>
        <v>#REF!</v>
      </c>
      <c r="K15" s="11" t="e">
        <f t="shared" ref="K15" si="6">G15/D15*100</f>
        <v>#REF!</v>
      </c>
      <c r="L15" s="13" t="e">
        <f t="shared" si="1"/>
        <v>#REF!</v>
      </c>
      <c r="M15" s="13" t="e">
        <f t="shared" si="2"/>
        <v>#REF!</v>
      </c>
    </row>
  </sheetData>
  <mergeCells count="3">
    <mergeCell ref="A15:C15"/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2024-05-31T11:17:54Z</dcterms:modified>
</cp:coreProperties>
</file>