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М 2024\Изменение июнь 2024 года\Для Думы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15" i="1" l="1"/>
  <c r="E15" i="1"/>
  <c r="D15" i="1" s="1"/>
  <c r="F15" i="1"/>
  <c r="G15" i="1" s="1"/>
  <c r="H15" i="1"/>
  <c r="D16" i="1"/>
  <c r="G16" i="1"/>
  <c r="F17" i="1" l="1"/>
  <c r="F13" i="1"/>
  <c r="F12" i="1" s="1"/>
  <c r="C17" i="1"/>
  <c r="C13" i="1"/>
  <c r="C12" i="1" s="1"/>
  <c r="C10" i="1" l="1"/>
  <c r="F10" i="1"/>
  <c r="H17" i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<sst xmlns="http://schemas.openxmlformats.org/spreadsheetml/2006/main" count="32" uniqueCount="30">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</sst>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A7" zoomScale="75" zoomScaleNormal="75" workbookViewId="0">
      <selection activeCell="A32" sqref="A32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390064839</v>
      </c>
      <c r="D10" s="22">
        <f>E10-C10</f>
        <v>3552544</v>
      </c>
      <c r="E10" s="22">
        <f>E12+E17</f>
        <v>393617383</v>
      </c>
      <c r="F10" s="22">
        <f>F12+F17</f>
        <v>387065695</v>
      </c>
      <c r="G10" s="23">
        <f t="shared" ref="G10:G16" si="0">H10-F10</f>
        <v>476592</v>
      </c>
      <c r="H10" s="22">
        <f>H12+H17</f>
        <v>387542287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>D13-D15</f>
        <v>0</v>
      </c>
      <c r="E12" s="26">
        <f>E13-E15</f>
        <v>0</v>
      </c>
      <c r="F12" s="26">
        <f>F13-F15</f>
        <v>290000000</v>
      </c>
      <c r="G12" s="26">
        <f>G13-G15</f>
        <v>0</v>
      </c>
      <c r="H12" s="26">
        <f>H13-H15</f>
        <v>290000000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1">F14</f>
        <v>290000000</v>
      </c>
      <c r="G13" s="30">
        <f t="shared" si="0"/>
        <v>0</v>
      </c>
      <c r="H13" s="26">
        <f t="shared" si="1"/>
        <v>290000000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2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2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390064839</v>
      </c>
      <c r="D17" s="26">
        <f>E17-C17</f>
        <v>3552544</v>
      </c>
      <c r="E17" s="31">
        <f>E19-E18</f>
        <v>393617383</v>
      </c>
      <c r="F17" s="31">
        <f t="shared" ref="F17" si="3">F19-F18</f>
        <v>97065695</v>
      </c>
      <c r="G17" s="27">
        <f>H17-F17</f>
        <v>476592</v>
      </c>
      <c r="H17" s="31">
        <f t="shared" ref="H17" si="4">H19-H18</f>
        <v>97542287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148054294</v>
      </c>
      <c r="D18" s="26">
        <f>E18-C18</f>
        <v>69726948</v>
      </c>
      <c r="E18" s="31">
        <v>217781242</v>
      </c>
      <c r="F18" s="31">
        <v>50988599</v>
      </c>
      <c r="G18" s="27">
        <f>H18-F18</f>
        <v>69250356</v>
      </c>
      <c r="H18" s="31">
        <v>120238955</v>
      </c>
    </row>
    <row r="19" spans="1:8" ht="44.25" customHeight="1" x14ac:dyDescent="0.3">
      <c r="A19" s="24" t="s">
        <v>20</v>
      </c>
      <c r="B19" s="29" t="s">
        <v>21</v>
      </c>
      <c r="C19" s="31">
        <v>538119133</v>
      </c>
      <c r="D19" s="26">
        <f>E19-C19</f>
        <v>73279492</v>
      </c>
      <c r="E19" s="31">
        <v>611398625</v>
      </c>
      <c r="F19" s="31">
        <v>148054294</v>
      </c>
      <c r="G19" s="27">
        <f>H19-F19</f>
        <v>69726948</v>
      </c>
      <c r="H19" s="31">
        <v>217781242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2024-07-05T12:45:05Z</cp:lastPrinted>
  <dcterms:created xsi:type="dcterms:W3CDTF">2018-12-18T05:11:00Z</dcterms:created>
  <dcterms:modified xsi:type="dcterms:W3CDTF">2024-07-05T12:45:57Z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