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АНЖЕЛИКА\Изменение июнь-июль 2024 года\Изменение 10.07.2024 июнь 2024 года\Для Думы\приложения к заключению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 s="1"/>
  <c r="E15" i="1" l="1"/>
  <c r="D15" i="1" s="1"/>
  <c r="G15" i="1"/>
  <c r="H15" i="1"/>
  <c r="D16" i="1"/>
  <c r="G16" i="1"/>
  <c r="H17" i="1" l="1"/>
  <c r="H13" i="1"/>
  <c r="E17" i="1"/>
  <c r="E13" i="1"/>
  <c r="E12" i="1" s="1"/>
  <c r="H12" i="1" l="1"/>
  <c r="H10" i="1" s="1"/>
  <c r="E10" i="1"/>
  <c r="G19" i="1" l="1"/>
  <c r="D19" i="1"/>
  <c r="G18" i="1"/>
  <c r="D18" i="1"/>
  <c r="D17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<sst xmlns="http://schemas.openxmlformats.org/spreadsheetml/2006/main" count="32" uniqueCount="30">
  <si>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</si>
  <si>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</si>
  <si>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</si>
  <si>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</si>
  <si>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</si>
  <si>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</si>
  <si>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</si>
  <si>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</si>
  <si>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</si>
  <si>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</si>
  <si>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</si>
  <si>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</si>
  <si>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</si>
  <si>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</si>
  <si>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</si>
  <si>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</si>
  <si>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</si>
  <si>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</si>
  <si>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</si>
  <si>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</si>
  <si>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</si>
  <si>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</si>
  <si>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</si>
  <si>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</si>
  <si>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</si>
  <si>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2025 год</t>
  </si>
  <si>
    <t>Поправки, вносимые в источники финансирования дефицита бюджета источники финансирования дефицита бюджета города Нефтеюганска на 2025 и 2026 годы</t>
  </si>
  <si>
    <t>Сумма на 2026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</si>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</sst>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50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3" fillId="0" borderId="6" xfId="1" applyNumberFormat="1" applyFont="1" applyFill="1" applyBorder="1" applyAlignment="1">
      <alignment horizontal="right" wrapText="1"/>
    </xf>
    <xf numFmtId="4" fontId="2" fillId="0" borderId="6" xfId="1" applyNumberFormat="1" applyFont="1" applyFill="1" applyBorder="1" applyAlignment="1">
      <alignment horizontal="right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topLeftCell="A7" zoomScale="75" zoomScaleNormal="75" workbookViewId="0">
      <selection activeCell="H17" sqref="H17"/>
    </sheetView>
  </sheetViews>
  <sheetFormatPr defaultColWidth="9" defaultRowHeight="12.75" x14ac:dyDescent="0.2"/>
  <cols>
    <col min="1" max="1" width="57.42578125" style="6" customWidth="1"/>
    <col min="2" max="2" width="34.42578125" customWidth="1"/>
    <col min="3" max="3" width="24.5703125" customWidth="1"/>
    <col min="4" max="5" width="19.42578125" customWidth="1"/>
    <col min="6" max="6" width="24.28515625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48">
        <f>C12+C17</f>
        <v>390064839</v>
      </c>
      <c r="D10" s="22">
        <f>E10-C10</f>
        <v>3552544</v>
      </c>
      <c r="E10" s="22">
        <f>E12+E17</f>
        <v>393617383</v>
      </c>
      <c r="F10" s="48">
        <f>F12+F17</f>
        <v>387065695</v>
      </c>
      <c r="G10" s="23">
        <f t="shared" ref="G10:G16" si="0">H10-F10</f>
        <v>476592</v>
      </c>
      <c r="H10" s="22">
        <f>H12+H17</f>
        <v>387542287</v>
      </c>
    </row>
    <row r="11" spans="1:10" s="4" customFormat="1" ht="18.75" x14ac:dyDescent="0.3">
      <c r="A11" s="24" t="s">
        <v>7</v>
      </c>
      <c r="B11" s="25"/>
      <c r="C11" s="49"/>
      <c r="D11" s="22"/>
      <c r="E11" s="26"/>
      <c r="F11" s="49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49">
        <f t="shared" ref="C12" si="1">C13-C15</f>
        <v>0</v>
      </c>
      <c r="D12" s="26">
        <f t="shared" ref="C12:H12" si="2">D13-D15</f>
        <v>0</v>
      </c>
      <c r="E12" s="26">
        <f t="shared" si="2"/>
        <v>0</v>
      </c>
      <c r="F12" s="49">
        <f t="shared" si="2"/>
        <v>290000000</v>
      </c>
      <c r="G12" s="26">
        <f t="shared" si="2"/>
        <v>0</v>
      </c>
      <c r="H12" s="26">
        <f t="shared" si="2"/>
        <v>290000000</v>
      </c>
    </row>
    <row r="13" spans="1:10" s="5" customFormat="1" ht="37.5" x14ac:dyDescent="0.3">
      <c r="A13" s="28" t="s">
        <v>23</v>
      </c>
      <c r="B13" s="29" t="s">
        <v>10</v>
      </c>
      <c r="C13" s="49">
        <f>C14</f>
        <v>0</v>
      </c>
      <c r="D13" s="26">
        <f>E13-C13</f>
        <v>0</v>
      </c>
      <c r="E13" s="26">
        <f>E14</f>
        <v>0</v>
      </c>
      <c r="F13" s="49">
        <f t="shared" ref="F13" si="3">F14</f>
        <v>290000000</v>
      </c>
      <c r="G13" s="30">
        <f t="shared" si="0"/>
        <v>0</v>
      </c>
      <c r="H13" s="26">
        <f t="shared" ref="F13:H13" si="4">H14</f>
        <v>290000000</v>
      </c>
    </row>
    <row r="14" spans="1:10" s="5" customFormat="1" ht="56.25" x14ac:dyDescent="0.3">
      <c r="A14" s="28" t="s">
        <v>24</v>
      </c>
      <c r="B14" s="29" t="s">
        <v>11</v>
      </c>
      <c r="C14" s="49">
        <v>0</v>
      </c>
      <c r="D14" s="26">
        <f>E14-C14</f>
        <v>0</v>
      </c>
      <c r="E14" s="26">
        <v>0</v>
      </c>
      <c r="F14" s="49">
        <v>290000000</v>
      </c>
      <c r="G14" s="30">
        <f t="shared" si="0"/>
        <v>0</v>
      </c>
      <c r="H14" s="26">
        <v>290000000</v>
      </c>
    </row>
    <row r="15" spans="1:10" s="5" customFormat="1" ht="56.25" hidden="1" x14ac:dyDescent="0.3">
      <c r="A15" s="28" t="s">
        <v>12</v>
      </c>
      <c r="B15" s="29" t="s">
        <v>13</v>
      </c>
      <c r="C15" s="38">
        <f>C16</f>
        <v>0</v>
      </c>
      <c r="D15" s="26">
        <f t="shared" ref="D15:D16" si="5">E15-C15</f>
        <v>0</v>
      </c>
      <c r="E15" s="31">
        <f>E16</f>
        <v>0</v>
      </c>
      <c r="F15" s="38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8">
        <f>C19-C18</f>
        <v>390064839</v>
      </c>
      <c r="D17" s="26">
        <f>E17-C17</f>
        <v>3552544</v>
      </c>
      <c r="E17" s="31">
        <f>E19-E18</f>
        <v>393617383</v>
      </c>
      <c r="F17" s="38">
        <f t="shared" ref="F17" si="6">F19-F18</f>
        <v>97065695</v>
      </c>
      <c r="G17" s="27">
        <f>H17-F17</f>
        <v>476592</v>
      </c>
      <c r="H17" s="31">
        <f t="shared" ref="F17:H17" si="7">H19-H18</f>
        <v>97542287</v>
      </c>
    </row>
    <row r="18" spans="1:8" s="4" customFormat="1" ht="43.5" customHeight="1" x14ac:dyDescent="0.3">
      <c r="A18" s="24" t="s">
        <v>18</v>
      </c>
      <c r="B18" s="29" t="s">
        <v>19</v>
      </c>
      <c r="C18" s="38">
        <v>148054294</v>
      </c>
      <c r="D18" s="26">
        <f>E18-C18</f>
        <v>66341937</v>
      </c>
      <c r="E18" s="31">
        <v>214396231</v>
      </c>
      <c r="F18" s="38">
        <v>50988599</v>
      </c>
      <c r="G18" s="27">
        <f>H18-F18</f>
        <v>65865345</v>
      </c>
      <c r="H18" s="31">
        <v>116853944</v>
      </c>
    </row>
    <row r="19" spans="1:8" ht="44.25" customHeight="1" x14ac:dyDescent="0.3">
      <c r="A19" s="24" t="s">
        <v>20</v>
      </c>
      <c r="B19" s="29" t="s">
        <v>21</v>
      </c>
      <c r="C19" s="38">
        <v>538119133</v>
      </c>
      <c r="D19" s="26">
        <f>E19-C19</f>
        <v>69894481</v>
      </c>
      <c r="E19" s="31">
        <v>608013614</v>
      </c>
      <c r="F19" s="38">
        <v>148054294</v>
      </c>
      <c r="G19" s="27">
        <f>H19-F19</f>
        <v>66341937</v>
      </c>
      <c r="H19" s="31">
        <v>214396231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2024-07-05T12:45:05Z</cp:lastPrinted>
  <dcterms:created xsi:type="dcterms:W3CDTF">2018-12-18T05:11:00Z</dcterms:created>
  <dcterms:modified xsi:type="dcterms:W3CDTF">2024-07-10T09:12:07Z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