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ИКИ\"/>
    </mc:Choice>
  </mc:AlternateContent>
  <bookViews>
    <workbookView xWindow="0" yWindow="0" windowWidth="28800" windowHeight="1173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M9" i="5" l="1"/>
  <c r="M10" i="5"/>
  <c r="M7" i="5"/>
  <c r="L7" i="5" l="1"/>
  <c r="L8" i="5"/>
  <c r="L9" i="5"/>
  <c r="L10" i="5"/>
  <c r="M8" i="5"/>
  <c r="F6" i="5"/>
  <c r="G6" i="5"/>
  <c r="E6" i="5"/>
  <c r="M6" i="5" l="1"/>
  <c r="L6" i="5"/>
</calcChain>
</file>

<file path=xl/sharedStrings.xml><?xml version="1.0" encoding="utf-8"?>
<sst xmlns="http://schemas.openxmlformats.org/spreadsheetml/2006/main" count="30" uniqueCount="30">
  <si>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</si>
  <si>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</si>
  <si>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</si>
  <si>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</si>
  <si>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</si>
  <si>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</si>
  <si>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ККиТ</t>
  </si>
  <si>
    <t>КФКиС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</si>
  <si>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</si>
  <si>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</si>
  <si>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</si>
  <si>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</si>
  <si>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</si>
  <si>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</si>
  <si>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</si>
  <si>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</si>
  <si>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</si>
  <si>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6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</si>
  <si>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</si>
  <si>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</si>
  <si>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</si>
  <si>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</si>
  <si>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</si>
  <si>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6.1</t>
  </si>
  <si>
    <t>6.3</t>
  </si>
  <si>
    <t>6.2</t>
  </si>
  <si>
    <t>6.4</t>
  </si>
  <si>
    <t>План на 1 полугодие  2024 года</t>
  </si>
  <si>
    <t>% исполнения  к плану 1 полугодия 2024 года</t>
  </si>
  <si>
    <t>Исполнение на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</si>
</sst>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2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0"/>
  <sheetViews>
    <sheetView tabSelected="1" zoomScale="120" zoomScaleNormal="120" workbookViewId="0">
      <pane ySplit="5" topLeftCell="A6" activePane="bottomLeft" state="frozen"/>
      <selection pane="bottomLeft" activeCell="F14" sqref="F14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19" t="s">
        <v>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M3" s="4" t="s">
        <v>3</v>
      </c>
    </row>
    <row r="4" spans="1:13" ht="76.900000000000006" customHeight="1" x14ac:dyDescent="0.25">
      <c r="A4" s="15" t="s">
        <v>10</v>
      </c>
      <c r="B4" s="16" t="s">
        <v>14</v>
      </c>
      <c r="C4" s="16" t="s">
        <v>9</v>
      </c>
      <c r="D4" s="17" t="s">
        <v>4</v>
      </c>
      <c r="E4" s="17" t="s">
        <v>11</v>
      </c>
      <c r="F4" s="17" t="s">
        <v>27</v>
      </c>
      <c r="G4" s="17" t="s">
        <v>29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12</v>
      </c>
      <c r="M4" s="17" t="s">
        <v>28</v>
      </c>
    </row>
    <row r="5" spans="1:13" x14ac:dyDescent="0.25">
      <c r="A5" s="14" t="s">
        <v>13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48" customHeight="1" x14ac:dyDescent="0.25">
      <c r="A6" s="7" t="s">
        <v>17</v>
      </c>
      <c r="B6" s="20" t="s">
        <v>18</v>
      </c>
      <c r="C6" s="21"/>
      <c r="D6" s="8"/>
      <c r="E6" s="8">
        <f>SUM(E7:E10)</f>
        <v>16959167</v>
      </c>
      <c r="F6" s="8">
        <f t="shared" ref="F6:G6" si="0">SUM(F7:F10)</f>
        <v>1353097</v>
      </c>
      <c r="G6" s="8">
        <f t="shared" si="0"/>
        <v>876939.27</v>
      </c>
      <c r="H6" s="8"/>
      <c r="I6" s="8"/>
      <c r="J6" s="8"/>
      <c r="K6" s="8"/>
      <c r="L6" s="12">
        <f t="shared" ref="L6:L10" si="1">G6/E6*100</f>
        <v>5.1708864592229089</v>
      </c>
      <c r="M6" s="12">
        <f t="shared" ref="M6:M10" si="2">G6/F6*100</f>
        <v>64.809785994647839</v>
      </c>
    </row>
    <row r="7" spans="1:13" x14ac:dyDescent="0.25">
      <c r="A7" s="14" t="s">
        <v>23</v>
      </c>
      <c r="B7" s="18" t="s">
        <v>19</v>
      </c>
      <c r="C7" s="11" t="s">
        <v>16</v>
      </c>
      <c r="D7" s="10"/>
      <c r="E7" s="10">
        <v>145600</v>
      </c>
      <c r="F7" s="10">
        <v>77676</v>
      </c>
      <c r="G7" s="10">
        <v>9675</v>
      </c>
      <c r="H7" s="10"/>
      <c r="I7" s="10"/>
      <c r="J7" s="10"/>
      <c r="K7" s="10"/>
      <c r="L7" s="13">
        <f t="shared" si="1"/>
        <v>6.6449175824175821</v>
      </c>
      <c r="M7" s="13">
        <f t="shared" si="2"/>
        <v>12.455584736598176</v>
      </c>
    </row>
    <row r="8" spans="1:13" ht="68.25" customHeight="1" x14ac:dyDescent="0.25">
      <c r="A8" s="14" t="s">
        <v>25</v>
      </c>
      <c r="B8" s="18" t="s">
        <v>20</v>
      </c>
      <c r="C8" s="11" t="s">
        <v>15</v>
      </c>
      <c r="D8" s="10"/>
      <c r="E8" s="10">
        <v>16388667</v>
      </c>
      <c r="F8" s="10">
        <v>850521</v>
      </c>
      <c r="G8" s="10">
        <v>665807.27</v>
      </c>
      <c r="H8" s="10"/>
      <c r="I8" s="10"/>
      <c r="J8" s="10"/>
      <c r="K8" s="10"/>
      <c r="L8" s="13">
        <f t="shared" si="1"/>
        <v>4.0626078374769596</v>
      </c>
      <c r="M8" s="13">
        <f t="shared" si="2"/>
        <v>78.282284623189796</v>
      </c>
    </row>
    <row r="9" spans="1:13" x14ac:dyDescent="0.25">
      <c r="A9" s="14" t="s">
        <v>24</v>
      </c>
      <c r="B9" s="18" t="s">
        <v>21</v>
      </c>
      <c r="C9" s="11" t="s">
        <v>6</v>
      </c>
      <c r="D9" s="10"/>
      <c r="E9" s="10">
        <v>303643</v>
      </c>
      <c r="F9" s="10">
        <v>303643</v>
      </c>
      <c r="G9" s="10">
        <v>80200</v>
      </c>
      <c r="H9" s="10"/>
      <c r="I9" s="10"/>
      <c r="J9" s="10"/>
      <c r="K9" s="10"/>
      <c r="L9" s="13">
        <f t="shared" si="1"/>
        <v>26.412596371396674</v>
      </c>
      <c r="M9" s="13">
        <f t="shared" si="2"/>
        <v>26.412596371396674</v>
      </c>
    </row>
    <row r="10" spans="1:13" ht="47.25" x14ac:dyDescent="0.25">
      <c r="A10" s="14" t="s">
        <v>26</v>
      </c>
      <c r="B10" s="18" t="s">
        <v>22</v>
      </c>
      <c r="C10" s="11" t="s">
        <v>7</v>
      </c>
      <c r="D10" s="10"/>
      <c r="E10" s="10">
        <v>121257</v>
      </c>
      <c r="F10" s="10">
        <v>121257</v>
      </c>
      <c r="G10" s="10">
        <v>121257</v>
      </c>
      <c r="H10" s="10"/>
      <c r="I10" s="10"/>
      <c r="J10" s="10"/>
      <c r="K10" s="10"/>
      <c r="L10" s="13">
        <f t="shared" si="1"/>
        <v>100</v>
      </c>
      <c r="M10" s="13">
        <f t="shared" si="2"/>
        <v>100</v>
      </c>
    </row>
  </sheetData>
  <mergeCells count="2">
    <mergeCell ref="B6:C6"/>
    <mergeCell ref="B2:M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2023-04-13T09:23:50Z</cp:lastPrinted>
  <dcterms:created xsi:type="dcterms:W3CDTF">2018-04-12T12:44:43Z</dcterms:created>
  <dcterms:modified xsi:type="dcterms:W3CDTF">2024-06-18T09:11:29Z</dcterms:modified>
</cp:coreProperties>
</file>