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СЕТЕВИКИ\"/>
    </mc:Choice>
  </mc:AlternateContent>
  <bookViews>
    <workbookView xWindow="0" yWindow="0" windowWidth="28800" windowHeight="11730"/>
  </bookViews>
  <sheets>
    <sheet name="2024" sheetId="5" r:id="rId1"/>
  </sheets>
  <definedNames>
    <definedName name="_xlnm._FilterDatabase" localSheetId="0" hidden="1">'2024'!$A$4:$P$4</definedName>
  </definedNames>
  <calcPr calcId="162913" refMode="R1C1"/>
</workbook>
</file>

<file path=xl/calcChain.xml><?xml version="1.0" encoding="utf-8"?>
<calcChain xmlns="http://schemas.openxmlformats.org/spreadsheetml/2006/main">
  <c r="F6" i="5" l="1"/>
  <c r="G6" i="5"/>
  <c r="E6" i="5"/>
  <c r="L11" i="5"/>
  <c r="M9" i="5" l="1"/>
  <c r="M10" i="5"/>
  <c r="M7" i="5"/>
  <c r="L7" i="5" l="1"/>
  <c r="L8" i="5"/>
  <c r="L9" i="5"/>
  <c r="L10" i="5"/>
  <c r="M8" i="5"/>
  <c r="M6" i="5" l="1"/>
  <c r="L6" i="5"/>
</calcChain>
</file>

<file path=xl/sharedStrings.xml><?xml version="1.0" encoding="utf-8"?>
<sst xmlns="http://schemas.openxmlformats.org/spreadsheetml/2006/main" count="36" uniqueCount="35">
  <si>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</si>
  <si>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</si>
  <si>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</si>
  <si>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</si>
  <si>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</si>
  <si>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</si>
  <si>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ККиТ</t>
  </si>
  <si>
    <t>КФКиС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</si>
  <si>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</si>
  <si>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</si>
  <si>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</si>
  <si>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</si>
  <si>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% исполнения к плану на 2024 год</t>
  </si>
  <si>
    <t>1</t>
  </si>
  <si>
    <t>Наименование муниципальной программы,                                                               структурного элемента</t>
  </si>
  <si>
    <t>ДЖКХ</t>
  </si>
  <si>
    <t>ДДА</t>
  </si>
  <si>
    <t>6</t>
  </si>
  <si>
    <t>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</si>
  <si>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</si>
  <si>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</si>
  <si>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</si>
  <si>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</si>
  <si>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6.1</t>
  </si>
  <si>
    <t>6.3</t>
  </si>
  <si>
    <t>6.2</t>
  </si>
  <si>
    <t>6.4</t>
  </si>
  <si>
    <t>План на 1 полугодие  2024 года</t>
  </si>
  <si>
    <t>% исполнения  к плану 1 полугодия 2024 года</t>
  </si>
  <si>
    <t>Исполнение на 01.07.2024</t>
  </si>
  <si>
    <t>6.5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</si>
  <si>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</si>
  <si>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Причины неосвоения</t>
  </si>
  <si>
    <t xml:space="preserve">Мероприятия по технологическому присоединению к электрическим сетям - заключены м/к на сумму 82,267 тыс. руб. от 26.06.2024, срок исполнения - декабрь 2024. </t>
  </si>
  <si>
    <t>Бюджетные средства на 1 полугодие не запланированы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</si>
</sst>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3"/>
  <sheetViews>
    <sheetView tabSelected="1" zoomScale="90" zoomScaleNormal="90" workbookViewId="0">
      <pane ySplit="5" topLeftCell="A6" activePane="bottomLeft" state="frozen"/>
      <selection pane="bottomLeft" activeCell="A12" sqref="A12:N76"/>
    </sheetView>
  </sheetViews>
  <sheetFormatPr defaultColWidth="9.140625" defaultRowHeight="15.75" x14ac:dyDescent="0.25"/>
  <cols>
    <col min="1" max="1" width="5.5703125" style="21" customWidth="1"/>
    <col min="2" max="2" width="65.7109375" style="1" customWidth="1"/>
    <col min="3" max="3" width="9.140625" style="2" customWidth="1"/>
    <col min="4" max="4" width="3.7109375" style="1" hidden="1" customWidth="1"/>
    <col min="5" max="5" width="20.140625" style="1" customWidth="1"/>
    <col min="6" max="6" width="18.28515625" style="1" customWidth="1"/>
    <col min="7" max="7" width="18.7109375" style="1" customWidth="1"/>
    <col min="8" max="8" width="16.28515625" style="1" hidden="1" customWidth="1"/>
    <col min="9" max="9" width="16.7109375" style="1" hidden="1" customWidth="1"/>
    <col min="10" max="10" width="14.28515625" style="1" hidden="1" customWidth="1"/>
    <col min="11" max="11" width="1" style="1" hidden="1" customWidth="1"/>
    <col min="12" max="12" width="9.5703125" style="1" customWidth="1"/>
    <col min="13" max="13" width="10.140625" style="1" customWidth="1"/>
    <col min="14" max="14" width="81.7109375" style="1" customWidth="1"/>
    <col min="15" max="15" width="14.85546875" style="1" customWidth="1"/>
    <col min="16" max="16" width="27.28515625" style="1" customWidth="1"/>
    <col min="17" max="16384" width="9.140625" style="1"/>
  </cols>
  <sheetData>
    <row r="1" spans="1:14" hidden="1" x14ac:dyDescent="0.25"/>
    <row r="2" spans="1:14" ht="37.5" customHeight="1" x14ac:dyDescent="0.25">
      <c r="B2" s="26" t="s">
        <v>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4" x14ac:dyDescent="0.25">
      <c r="M3" s="3" t="s">
        <v>3</v>
      </c>
    </row>
    <row r="4" spans="1:14" ht="76.900000000000006" customHeight="1" x14ac:dyDescent="0.25">
      <c r="A4" s="12" t="s">
        <v>10</v>
      </c>
      <c r="B4" s="13" t="s">
        <v>14</v>
      </c>
      <c r="C4" s="13" t="s">
        <v>9</v>
      </c>
      <c r="D4" s="14" t="s">
        <v>4</v>
      </c>
      <c r="E4" s="14" t="s">
        <v>11</v>
      </c>
      <c r="F4" s="14" t="s">
        <v>27</v>
      </c>
      <c r="G4" s="14" t="s">
        <v>29</v>
      </c>
      <c r="H4" s="14" t="s">
        <v>0</v>
      </c>
      <c r="I4" s="14" t="s">
        <v>2</v>
      </c>
      <c r="J4" s="14" t="s">
        <v>5</v>
      </c>
      <c r="K4" s="14" t="s">
        <v>1</v>
      </c>
      <c r="L4" s="14" t="s">
        <v>12</v>
      </c>
      <c r="M4" s="14" t="s">
        <v>28</v>
      </c>
      <c r="N4" s="19" t="s">
        <v>32</v>
      </c>
    </row>
    <row r="5" spans="1:14" x14ac:dyDescent="0.25">
      <c r="A5" s="22" t="s">
        <v>13</v>
      </c>
      <c r="B5" s="5">
        <v>2</v>
      </c>
      <c r="C5" s="5">
        <v>3</v>
      </c>
      <c r="D5" s="4">
        <v>2</v>
      </c>
      <c r="E5" s="5">
        <v>4</v>
      </c>
      <c r="F5" s="4">
        <v>5</v>
      </c>
      <c r="G5" s="5">
        <v>6</v>
      </c>
      <c r="H5" s="4">
        <v>6</v>
      </c>
      <c r="I5" s="5">
        <v>7</v>
      </c>
      <c r="J5" s="4">
        <v>8</v>
      </c>
      <c r="K5" s="5">
        <v>9</v>
      </c>
      <c r="L5" s="4">
        <v>7</v>
      </c>
      <c r="M5" s="5">
        <v>8</v>
      </c>
      <c r="N5" s="20">
        <v>9</v>
      </c>
    </row>
    <row r="6" spans="1:14" s="7" customFormat="1" ht="48" customHeight="1" x14ac:dyDescent="0.25">
      <c r="A6" s="23" t="s">
        <v>17</v>
      </c>
      <c r="B6" s="24" t="s">
        <v>18</v>
      </c>
      <c r="C6" s="25"/>
      <c r="D6" s="6"/>
      <c r="E6" s="6">
        <f>SUM(E7:E11)</f>
        <v>17000167</v>
      </c>
      <c r="F6" s="6">
        <f t="shared" ref="F6:G6" si="0">SUM(F7:F11)</f>
        <v>1435365</v>
      </c>
      <c r="G6" s="6">
        <f t="shared" si="0"/>
        <v>1352919.6600000001</v>
      </c>
      <c r="H6" s="6"/>
      <c r="I6" s="6"/>
      <c r="J6" s="6"/>
      <c r="K6" s="6"/>
      <c r="L6" s="10">
        <f t="shared" ref="L6:L11" si="1">G6/E6*100</f>
        <v>7.9582727628499192</v>
      </c>
      <c r="M6" s="10">
        <f t="shared" ref="M6:M10" si="2">G6/F6*100</f>
        <v>94.256141120899571</v>
      </c>
      <c r="N6" s="17"/>
    </row>
    <row r="7" spans="1:14" x14ac:dyDescent="0.25">
      <c r="A7" s="22" t="s">
        <v>23</v>
      </c>
      <c r="B7" s="16" t="s">
        <v>19</v>
      </c>
      <c r="C7" s="9" t="s">
        <v>16</v>
      </c>
      <c r="D7" s="8"/>
      <c r="E7" s="8">
        <v>145600</v>
      </c>
      <c r="F7" s="8">
        <v>77676</v>
      </c>
      <c r="G7" s="8">
        <v>77575</v>
      </c>
      <c r="H7" s="8"/>
      <c r="I7" s="8"/>
      <c r="J7" s="8"/>
      <c r="K7" s="8"/>
      <c r="L7" s="11">
        <f t="shared" si="1"/>
        <v>53.279532967032971</v>
      </c>
      <c r="M7" s="11">
        <f t="shared" si="2"/>
        <v>99.86997270714248</v>
      </c>
      <c r="N7" s="18"/>
    </row>
    <row r="8" spans="1:14" ht="68.25" customHeight="1" x14ac:dyDescent="0.25">
      <c r="A8" s="22" t="s">
        <v>25</v>
      </c>
      <c r="B8" s="16" t="s">
        <v>20</v>
      </c>
      <c r="C8" s="9" t="s">
        <v>15</v>
      </c>
      <c r="D8" s="8"/>
      <c r="E8" s="8">
        <v>16388667</v>
      </c>
      <c r="F8" s="8">
        <v>932789</v>
      </c>
      <c r="G8" s="8">
        <v>850444.66</v>
      </c>
      <c r="H8" s="8"/>
      <c r="I8" s="8"/>
      <c r="J8" s="8"/>
      <c r="K8" s="8"/>
      <c r="L8" s="11">
        <f t="shared" si="1"/>
        <v>5.1892241144444506</v>
      </c>
      <c r="M8" s="11">
        <f t="shared" si="2"/>
        <v>91.172243669254243</v>
      </c>
      <c r="N8" s="18" t="s">
        <v>33</v>
      </c>
    </row>
    <row r="9" spans="1:14" x14ac:dyDescent="0.25">
      <c r="A9" s="22" t="s">
        <v>24</v>
      </c>
      <c r="B9" s="16" t="s">
        <v>21</v>
      </c>
      <c r="C9" s="9" t="s">
        <v>6</v>
      </c>
      <c r="D9" s="8"/>
      <c r="E9" s="8">
        <v>303643</v>
      </c>
      <c r="F9" s="8">
        <v>303643</v>
      </c>
      <c r="G9" s="8">
        <v>303643</v>
      </c>
      <c r="H9" s="8"/>
      <c r="I9" s="8"/>
      <c r="J9" s="8"/>
      <c r="K9" s="8"/>
      <c r="L9" s="11">
        <f t="shared" si="1"/>
        <v>100</v>
      </c>
      <c r="M9" s="11">
        <f t="shared" si="2"/>
        <v>100</v>
      </c>
      <c r="N9" s="18"/>
    </row>
    <row r="10" spans="1:14" ht="47.25" x14ac:dyDescent="0.25">
      <c r="A10" s="22" t="s">
        <v>26</v>
      </c>
      <c r="B10" s="16" t="s">
        <v>22</v>
      </c>
      <c r="C10" s="9" t="s">
        <v>7</v>
      </c>
      <c r="D10" s="8"/>
      <c r="E10" s="8">
        <v>121257</v>
      </c>
      <c r="F10" s="8">
        <v>121257</v>
      </c>
      <c r="G10" s="8">
        <v>121257</v>
      </c>
      <c r="H10" s="8"/>
      <c r="I10" s="8"/>
      <c r="J10" s="8"/>
      <c r="K10" s="8"/>
      <c r="L10" s="11">
        <f t="shared" si="1"/>
        <v>100</v>
      </c>
      <c r="M10" s="11">
        <f t="shared" si="2"/>
        <v>100</v>
      </c>
      <c r="N10" s="18"/>
    </row>
    <row r="11" spans="1:14" ht="51.75" customHeight="1" x14ac:dyDescent="0.25">
      <c r="A11" s="22" t="s">
        <v>30</v>
      </c>
      <c r="B11" s="15" t="s">
        <v>31</v>
      </c>
      <c r="C11" s="9" t="s">
        <v>16</v>
      </c>
      <c r="D11" s="8"/>
      <c r="E11" s="8">
        <v>41000</v>
      </c>
      <c r="F11" s="8">
        <v>0</v>
      </c>
      <c r="G11" s="8">
        <v>0</v>
      </c>
      <c r="H11" s="8"/>
      <c r="I11" s="8"/>
      <c r="J11" s="8"/>
      <c r="K11" s="8"/>
      <c r="L11" s="11">
        <f t="shared" si="1"/>
        <v>0</v>
      </c>
      <c r="M11" s="11">
        <v>0</v>
      </c>
      <c r="N11" s="18" t="s">
        <v>34</v>
      </c>
    </row>
    <row r="13" spans="1:14" ht="26.25" customHeight="1" x14ac:dyDescent="0.25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</sheetData>
  <mergeCells count="3">
    <mergeCell ref="B13:N13"/>
    <mergeCell ref="B2:M2"/>
    <mergeCell ref="B6:C6"/>
  </mergeCells>
  <pageMargins left="0.19685039370078741" right="0.11811023622047245" top="0.35433070866141736" bottom="0.35433070866141736" header="0.31496062992125984" footer="0.31496062992125984"/>
  <pageSetup paperSize="9" scale="6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2024-07-10T09:38:48Z</cp:lastPrinted>
  <dcterms:created xsi:type="dcterms:W3CDTF">2018-04-12T12:44:43Z</dcterms:created>
  <dcterms:modified xsi:type="dcterms:W3CDTF">2024-07-10T09:39:12Z</dcterms:modified>
</cp:coreProperties>
</file>