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2024\"/>
    </mc:Choice>
  </mc:AlternateContent>
  <bookViews>
    <workbookView xWindow="0" yWindow="0" windowWidth="28800" windowHeight="12330"/>
  </bookViews>
  <sheets>
    <sheet name="2024" sheetId="5" r:id="rId1"/>
  </sheets>
  <definedNames>
    <definedName name="_xlnm._FilterDatabase" localSheetId="0" hidden="1">'2024'!$A$4:$O$4</definedName>
  </definedNames>
  <calcPr calcId="162913" refMode="R1C1"/>
</workbook>
</file>

<file path=xl/calcChain.xml><?xml version="1.0" encoding="utf-8"?>
<calcChain xmlns="http://schemas.openxmlformats.org/spreadsheetml/2006/main">
  <c r="H16" i="5" l="1"/>
  <c r="I16" i="5"/>
  <c r="J16" i="5"/>
  <c r="K16" i="5"/>
  <c r="L10" i="5" l="1"/>
  <c r="M6" i="5" l="1"/>
  <c r="L7" i="5"/>
  <c r="L6" i="5" l="1"/>
  <c r="L8" i="5"/>
  <c r="L9" i="5"/>
  <c r="L11" i="5"/>
  <c r="L12" i="5"/>
  <c r="L13" i="5"/>
  <c r="L14" i="5"/>
  <c r="M8" i="5"/>
  <c r="M9" i="5"/>
  <c r="M10" i="5"/>
  <c r="M11" i="5"/>
  <c r="M12" i="5"/>
  <c r="M13" i="5"/>
  <c r="M14" i="5"/>
  <c r="F5" i="5"/>
  <c r="G5" i="5"/>
  <c r="M5" i="5" s="1"/>
  <c r="E5" i="5"/>
  <c r="L5" i="5" l="1"/>
</calcChain>
</file>

<file path=xl/sharedStrings.xml><?xml version="1.0" encoding="utf-8"?>
<sst xmlns="http://schemas.openxmlformats.org/spreadsheetml/2006/main" count="30" uniqueCount="28">
  <si>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</si>
  <si>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</si>
  <si>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</si>
  <si>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</si>
  <si>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</si>
  <si>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</si>
  <si>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</si>
  <si>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ДГиЗО</t>
  </si>
  <si>
    <t>ККиТ</t>
  </si>
  <si>
    <t>КФКиС</t>
  </si>
  <si>
    <t>ГРБС</t>
  </si>
  <si>
    <t>№ п/п</t>
  </si>
  <si>
    <t>План на 2024 год</t>
  </si>
  <si>
    <t>% исполнения к плану на 2024 год</t>
  </si>
  <si>
    <t>Наименование муниципальной программы,                                                               структурного элемента</t>
  </si>
  <si>
    <t>ДМИ</t>
  </si>
  <si>
    <t>ДЖКХ</t>
  </si>
  <si>
    <t>ДДА</t>
  </si>
  <si>
    <t>7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</si>
  <si>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</si>
  <si>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</si>
  <si>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</si>
  <si>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7.1</t>
  </si>
  <si>
    <t>7.2</t>
  </si>
  <si>
    <t>План на 1 полугодие  2024 года</t>
  </si>
  <si>
    <t>% исполнения  к плану 1 полугодия 2024 года</t>
  </si>
  <si>
    <t>Исполнение на 01.07.2024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</si>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</sst>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8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/>
    <xf numFmtId="4" fontId="4" fillId="0" borderId="0" xfId="0" applyNumberFormat="1" applyFont="1" applyFill="1"/>
    <xf numFmtId="0" fontId="4" fillId="0" borderId="0" xfId="3" applyNumberFormat="1" applyFont="1" applyFill="1" applyAlignment="1" applyProtection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9"/>
  <sheetViews>
    <sheetView tabSelected="1" topLeftCell="B1" zoomScale="90" zoomScaleNormal="90" workbookViewId="0">
      <pane ySplit="4" topLeftCell="A5" activePane="bottomLeft" state="frozen"/>
      <selection pane="bottomLeft" activeCell="F19" sqref="F19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46.7109375" style="2" customWidth="1"/>
    <col min="15" max="15" width="14.85546875" style="2" customWidth="1"/>
    <col min="16" max="16" width="27.28515625" style="2" customWidth="1"/>
    <col min="17" max="16384" width="9.140625" style="2"/>
  </cols>
  <sheetData>
    <row r="1" spans="1:13" hidden="1" x14ac:dyDescent="0.25"/>
    <row r="2" spans="1:13" ht="37.5" customHeight="1" x14ac:dyDescent="0.25">
      <c r="B2" s="17" t="s">
        <v>27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M3" s="4" t="s">
        <v>3</v>
      </c>
    </row>
    <row r="4" spans="1:13" ht="76.900000000000006" customHeight="1" x14ac:dyDescent="0.25">
      <c r="A4" s="12" t="s">
        <v>11</v>
      </c>
      <c r="B4" s="13" t="s">
        <v>14</v>
      </c>
      <c r="C4" s="13" t="s">
        <v>10</v>
      </c>
      <c r="D4" s="14" t="s">
        <v>4</v>
      </c>
      <c r="E4" s="14" t="s">
        <v>12</v>
      </c>
      <c r="F4" s="14" t="s">
        <v>24</v>
      </c>
      <c r="G4" s="14" t="s">
        <v>26</v>
      </c>
      <c r="H4" s="14" t="s">
        <v>0</v>
      </c>
      <c r="I4" s="14" t="s">
        <v>2</v>
      </c>
      <c r="J4" s="14" t="s">
        <v>5</v>
      </c>
      <c r="K4" s="14" t="s">
        <v>1</v>
      </c>
      <c r="L4" s="14" t="s">
        <v>13</v>
      </c>
      <c r="M4" s="14" t="s">
        <v>25</v>
      </c>
    </row>
    <row r="5" spans="1:13" s="7" customFormat="1" ht="47.25" customHeight="1" x14ac:dyDescent="0.25">
      <c r="A5" s="5" t="s">
        <v>18</v>
      </c>
      <c r="B5" s="22" t="s">
        <v>19</v>
      </c>
      <c r="C5" s="23"/>
      <c r="D5" s="6"/>
      <c r="E5" s="6">
        <f>SUM(E6:E14)</f>
        <v>33629090</v>
      </c>
      <c r="F5" s="6">
        <f t="shared" ref="F5:G5" si="0">SUM(F6:F14)</f>
        <v>9276713</v>
      </c>
      <c r="G5" s="6">
        <f t="shared" si="0"/>
        <v>7496112.7199999997</v>
      </c>
      <c r="H5" s="6"/>
      <c r="I5" s="6"/>
      <c r="J5" s="6"/>
      <c r="K5" s="6"/>
      <c r="L5" s="10">
        <f t="shared" ref="L5:L13" si="1">G5/E5*100</f>
        <v>22.290560702058844</v>
      </c>
      <c r="M5" s="10">
        <f>G5/F5*100</f>
        <v>80.805698311460105</v>
      </c>
    </row>
    <row r="6" spans="1:13" ht="23.25" customHeight="1" x14ac:dyDescent="0.25">
      <c r="A6" s="18" t="s">
        <v>22</v>
      </c>
      <c r="B6" s="20" t="s">
        <v>20</v>
      </c>
      <c r="C6" s="9" t="s">
        <v>17</v>
      </c>
      <c r="D6" s="8"/>
      <c r="E6" s="8">
        <v>180308</v>
      </c>
      <c r="F6" s="8">
        <v>180308</v>
      </c>
      <c r="G6" s="8">
        <v>174218.61</v>
      </c>
      <c r="H6" s="8"/>
      <c r="I6" s="8"/>
      <c r="J6" s="8"/>
      <c r="K6" s="8"/>
      <c r="L6" s="11">
        <f t="shared" si="1"/>
        <v>96.622784346784385</v>
      </c>
      <c r="M6" s="11">
        <f t="shared" ref="M6:M13" si="2">G6/F6*100</f>
        <v>96.622784346784385</v>
      </c>
    </row>
    <row r="7" spans="1:13" ht="25.5" customHeight="1" x14ac:dyDescent="0.25">
      <c r="A7" s="19"/>
      <c r="B7" s="21"/>
      <c r="C7" s="9" t="s">
        <v>7</v>
      </c>
      <c r="D7" s="8"/>
      <c r="E7" s="8">
        <v>9562905</v>
      </c>
      <c r="F7" s="8">
        <v>0</v>
      </c>
      <c r="G7" s="8">
        <v>0</v>
      </c>
      <c r="H7" s="8"/>
      <c r="I7" s="8"/>
      <c r="J7" s="8"/>
      <c r="K7" s="8"/>
      <c r="L7" s="11">
        <f t="shared" si="1"/>
        <v>0</v>
      </c>
      <c r="M7" s="11"/>
    </row>
    <row r="8" spans="1:13" x14ac:dyDescent="0.25">
      <c r="A8" s="18" t="s">
        <v>23</v>
      </c>
      <c r="B8" s="20" t="s">
        <v>21</v>
      </c>
      <c r="C8" s="9" t="s">
        <v>17</v>
      </c>
      <c r="D8" s="8"/>
      <c r="E8" s="8">
        <v>739650</v>
      </c>
      <c r="F8" s="8">
        <v>43814</v>
      </c>
      <c r="G8" s="26">
        <v>20500</v>
      </c>
      <c r="H8" s="8"/>
      <c r="I8" s="8"/>
      <c r="J8" s="8"/>
      <c r="K8" s="8"/>
      <c r="L8" s="11">
        <f t="shared" si="1"/>
        <v>2.771581153248158</v>
      </c>
      <c r="M8" s="27">
        <f t="shared" si="2"/>
        <v>46.788697676541744</v>
      </c>
    </row>
    <row r="9" spans="1:13" x14ac:dyDescent="0.25">
      <c r="A9" s="25"/>
      <c r="B9" s="24"/>
      <c r="C9" s="9" t="s">
        <v>15</v>
      </c>
      <c r="D9" s="8"/>
      <c r="E9" s="8">
        <v>106100</v>
      </c>
      <c r="F9" s="8">
        <v>59466</v>
      </c>
      <c r="G9" s="26">
        <v>52850</v>
      </c>
      <c r="H9" s="8"/>
      <c r="I9" s="8"/>
      <c r="J9" s="8"/>
      <c r="K9" s="8"/>
      <c r="L9" s="11">
        <f t="shared" si="1"/>
        <v>49.811498586239395</v>
      </c>
      <c r="M9" s="27">
        <f t="shared" si="2"/>
        <v>88.874314734470119</v>
      </c>
    </row>
    <row r="10" spans="1:13" x14ac:dyDescent="0.25">
      <c r="A10" s="25"/>
      <c r="B10" s="24"/>
      <c r="C10" s="9" t="s">
        <v>6</v>
      </c>
      <c r="D10" s="8"/>
      <c r="E10" s="8">
        <v>9731927</v>
      </c>
      <c r="F10" s="8">
        <v>6378889</v>
      </c>
      <c r="G10" s="26">
        <v>5465632.96</v>
      </c>
      <c r="H10" s="8"/>
      <c r="I10" s="8"/>
      <c r="J10" s="8"/>
      <c r="K10" s="8"/>
      <c r="L10" s="11">
        <f>G10/E10*100</f>
        <v>56.161877909688386</v>
      </c>
      <c r="M10" s="27">
        <f t="shared" si="2"/>
        <v>85.683148899440013</v>
      </c>
    </row>
    <row r="11" spans="1:13" x14ac:dyDescent="0.25">
      <c r="A11" s="25"/>
      <c r="B11" s="24"/>
      <c r="C11" s="9" t="s">
        <v>8</v>
      </c>
      <c r="D11" s="8"/>
      <c r="E11" s="8">
        <v>10632715</v>
      </c>
      <c r="F11" s="8">
        <v>957837</v>
      </c>
      <c r="G11" s="26">
        <v>913061.3</v>
      </c>
      <c r="H11" s="8"/>
      <c r="I11" s="8"/>
      <c r="J11" s="8"/>
      <c r="K11" s="8"/>
      <c r="L11" s="11">
        <f t="shared" si="1"/>
        <v>8.5872827401091829</v>
      </c>
      <c r="M11" s="27">
        <f t="shared" si="2"/>
        <v>95.325331971932599</v>
      </c>
    </row>
    <row r="12" spans="1:13" x14ac:dyDescent="0.25">
      <c r="A12" s="25"/>
      <c r="B12" s="24"/>
      <c r="C12" s="9" t="s">
        <v>9</v>
      </c>
      <c r="D12" s="8"/>
      <c r="E12" s="8">
        <v>2073200</v>
      </c>
      <c r="F12" s="8">
        <v>1515222</v>
      </c>
      <c r="G12" s="26">
        <v>756879.85</v>
      </c>
      <c r="H12" s="8"/>
      <c r="I12" s="8"/>
      <c r="J12" s="8"/>
      <c r="K12" s="8"/>
      <c r="L12" s="11">
        <f t="shared" si="1"/>
        <v>36.507806772139681</v>
      </c>
      <c r="M12" s="27">
        <f t="shared" si="2"/>
        <v>49.951746344760039</v>
      </c>
    </row>
    <row r="13" spans="1:13" x14ac:dyDescent="0.25">
      <c r="A13" s="25"/>
      <c r="B13" s="24"/>
      <c r="C13" s="9" t="s">
        <v>7</v>
      </c>
      <c r="D13" s="8"/>
      <c r="E13" s="8">
        <v>168685</v>
      </c>
      <c r="F13" s="8">
        <v>52327</v>
      </c>
      <c r="G13" s="26">
        <v>47420</v>
      </c>
      <c r="H13" s="8"/>
      <c r="I13" s="8"/>
      <c r="J13" s="8"/>
      <c r="K13" s="8"/>
      <c r="L13" s="11">
        <f t="shared" si="1"/>
        <v>28.11156890061357</v>
      </c>
      <c r="M13" s="27">
        <f t="shared" si="2"/>
        <v>90.622432014065396</v>
      </c>
    </row>
    <row r="14" spans="1:13" x14ac:dyDescent="0.25">
      <c r="A14" s="19"/>
      <c r="B14" s="21"/>
      <c r="C14" s="9" t="s">
        <v>16</v>
      </c>
      <c r="D14" s="8"/>
      <c r="E14" s="8">
        <v>433600</v>
      </c>
      <c r="F14" s="8">
        <v>88850</v>
      </c>
      <c r="G14" s="26">
        <v>65550</v>
      </c>
      <c r="H14" s="8"/>
      <c r="I14" s="8"/>
      <c r="J14" s="8"/>
      <c r="K14" s="8"/>
      <c r="L14" s="11">
        <f t="shared" ref="L14" si="3">G14/E14*100</f>
        <v>15.117619926199263</v>
      </c>
      <c r="M14" s="27">
        <f t="shared" ref="M14" si="4">G14/F14*100</f>
        <v>73.776027011817675</v>
      </c>
    </row>
    <row r="16" spans="1:13" x14ac:dyDescent="0.25">
      <c r="F16" s="16"/>
      <c r="G16" s="16"/>
      <c r="H16" s="16">
        <f t="shared" ref="H16:K16" si="5">SUM(H8:H14)</f>
        <v>0</v>
      </c>
      <c r="I16" s="16">
        <f t="shared" si="5"/>
        <v>0</v>
      </c>
      <c r="J16" s="16">
        <f t="shared" si="5"/>
        <v>0</v>
      </c>
      <c r="K16" s="16">
        <f t="shared" si="5"/>
        <v>0</v>
      </c>
      <c r="L16" s="15"/>
      <c r="M16" s="15"/>
    </row>
    <row r="18" spans="7:14" x14ac:dyDescent="0.25">
      <c r="M18" s="15"/>
    </row>
    <row r="19" spans="7:14" x14ac:dyDescent="0.25">
      <c r="N19" s="15"/>
    </row>
    <row r="21" spans="7:14" x14ac:dyDescent="0.25">
      <c r="G21" s="16"/>
    </row>
    <row r="22" spans="7:14" x14ac:dyDescent="0.25">
      <c r="G22" s="16"/>
    </row>
    <row r="29" spans="7:14" x14ac:dyDescent="0.25">
      <c r="M29" s="15"/>
    </row>
  </sheetData>
  <mergeCells count="6">
    <mergeCell ref="B2:M2"/>
    <mergeCell ref="A6:A7"/>
    <mergeCell ref="B6:B7"/>
    <mergeCell ref="B5:C5"/>
    <mergeCell ref="B8:B14"/>
    <mergeCell ref="A8:A14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Саитовна Авксентьева</cp:lastModifiedBy>
  <cp:lastPrinted>2023-04-13T09:23:50Z</cp:lastPrinted>
  <dcterms:created xsi:type="dcterms:W3CDTF">2018-04-12T12:44:43Z</dcterms:created>
  <dcterms:modified xsi:type="dcterms:W3CDTF">2024-08-14T09:27:19Z</dcterms:modified>
</cp:coreProperties>
</file>