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\приложения к заключению\"/>
    </mc:Choice>
  </mc:AlternateContent>
  <bookViews>
    <workbookView xWindow="-120" yWindow="-120" windowWidth="20730" windowHeight="1176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2'!$A$10:$K$1562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2'!$10:$10</definedName>
    <definedName name="лист">#REF!</definedName>
    <definedName name="лл">#REF!</definedName>
    <definedName name="лллл">[1]доходы!#REF!</definedName>
    <definedName name="_xlnm.Print_Area" localSheetId="0">'Приложение № 2'!$A$1:$K$1562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61" i="1" l="1"/>
  <c r="I1560" i="1" s="1"/>
  <c r="I1559" i="1" s="1"/>
  <c r="I1558" i="1" s="1"/>
  <c r="I1557" i="1" s="1"/>
  <c r="I1556" i="1" s="1"/>
  <c r="I1555" i="1" s="1"/>
  <c r="I1554" i="1" s="1"/>
  <c r="I1552" i="1"/>
  <c r="I1551" i="1" s="1"/>
  <c r="I1550" i="1" s="1"/>
  <c r="I1549" i="1" s="1"/>
  <c r="I1548" i="1" s="1"/>
  <c r="I1547" i="1" s="1"/>
  <c r="I1546" i="1" s="1"/>
  <c r="I1545" i="1" s="1"/>
  <c r="I1543" i="1"/>
  <c r="I1542" i="1" s="1"/>
  <c r="I1541" i="1" s="1"/>
  <c r="I1539" i="1"/>
  <c r="I1538" i="1" s="1"/>
  <c r="I1537" i="1" s="1"/>
  <c r="I1530" i="1"/>
  <c r="I1529" i="1" s="1"/>
  <c r="I1528" i="1" s="1"/>
  <c r="I1527" i="1" s="1"/>
  <c r="I1526" i="1" s="1"/>
  <c r="I1525" i="1" s="1"/>
  <c r="I1521" i="1"/>
  <c r="I1520" i="1" s="1"/>
  <c r="I1517" i="1"/>
  <c r="I1516" i="1" s="1"/>
  <c r="I1512" i="1"/>
  <c r="I1511" i="1" s="1"/>
  <c r="I1507" i="1"/>
  <c r="I1506" i="1" s="1"/>
  <c r="I1502" i="1"/>
  <c r="I1501" i="1" s="1"/>
  <c r="I1494" i="1"/>
  <c r="I1493" i="1" s="1"/>
  <c r="I1492" i="1" s="1"/>
  <c r="I1490" i="1"/>
  <c r="I1489" i="1" s="1"/>
  <c r="I1488" i="1" s="1"/>
  <c r="I1484" i="1"/>
  <c r="I1483" i="1" s="1"/>
  <c r="I1482" i="1" s="1"/>
  <c r="I1481" i="1" s="1"/>
  <c r="I1476" i="1"/>
  <c r="I1475" i="1" s="1"/>
  <c r="I1474" i="1" s="1"/>
  <c r="I1472" i="1"/>
  <c r="I1471" i="1" s="1"/>
  <c r="I1470" i="1" s="1"/>
  <c r="I1468" i="1"/>
  <c r="I1467" i="1" s="1"/>
  <c r="I1466" i="1" s="1"/>
  <c r="I1464" i="1"/>
  <c r="I1463" i="1" s="1"/>
  <c r="I1462" i="1" s="1"/>
  <c r="I1460" i="1"/>
  <c r="I1459" i="1" s="1"/>
  <c r="I1458" i="1" s="1"/>
  <c r="I1455" i="1"/>
  <c r="I1454" i="1" s="1"/>
  <c r="I1453" i="1" s="1"/>
  <c r="I1451" i="1"/>
  <c r="I1450" i="1" s="1"/>
  <c r="I1449" i="1" s="1"/>
  <c r="I1447" i="1"/>
  <c r="I1446" i="1" s="1"/>
  <c r="I1445" i="1" s="1"/>
  <c r="I1439" i="1"/>
  <c r="I1438" i="1" s="1"/>
  <c r="I1437" i="1" s="1"/>
  <c r="I1435" i="1"/>
  <c r="I1434" i="1" s="1"/>
  <c r="I1432" i="1"/>
  <c r="I1431" i="1" s="1"/>
  <c r="I1428" i="1"/>
  <c r="I1427" i="1" s="1"/>
  <c r="I1426" i="1" s="1"/>
  <c r="I1421" i="1"/>
  <c r="I1420" i="1" s="1"/>
  <c r="I1419" i="1" s="1"/>
  <c r="I1413" i="1"/>
  <c r="I1412" i="1" s="1"/>
  <c r="I1411" i="1" s="1"/>
  <c r="I1404" i="1"/>
  <c r="I1403" i="1" s="1"/>
  <c r="I1402" i="1" s="1"/>
  <c r="I1401" i="1" s="1"/>
  <c r="I1398" i="1"/>
  <c r="I1397" i="1" s="1"/>
  <c r="I1396" i="1" s="1"/>
  <c r="I1395" i="1" s="1"/>
  <c r="I1393" i="1"/>
  <c r="I1392" i="1" s="1"/>
  <c r="I1391" i="1" s="1"/>
  <c r="I1390" i="1" s="1"/>
  <c r="I1387" i="1"/>
  <c r="I1386" i="1" s="1"/>
  <c r="I1385" i="1" s="1"/>
  <c r="I1383" i="1"/>
  <c r="I1382" i="1" s="1"/>
  <c r="I1381" i="1" s="1"/>
  <c r="I1375" i="1"/>
  <c r="I1374" i="1" s="1"/>
  <c r="I1373" i="1" s="1"/>
  <c r="I1372" i="1" s="1"/>
  <c r="I1371" i="1" s="1"/>
  <c r="I1370" i="1" s="1"/>
  <c r="I1369" i="1" s="1"/>
  <c r="I1367" i="1"/>
  <c r="I1366" i="1" s="1"/>
  <c r="I1365" i="1" s="1"/>
  <c r="I1363" i="1"/>
  <c r="I1362" i="1" s="1"/>
  <c r="I1361" i="1" s="1"/>
  <c r="I1359" i="1"/>
  <c r="I1358" i="1" s="1"/>
  <c r="I1357" i="1" s="1"/>
  <c r="I1350" i="1"/>
  <c r="I1349" i="1"/>
  <c r="I1348" i="1" s="1"/>
  <c r="I1347" i="1" s="1"/>
  <c r="I1346" i="1" s="1"/>
  <c r="I1345" i="1" s="1"/>
  <c r="I1344" i="1" s="1"/>
  <c r="I1342" i="1"/>
  <c r="I1341" i="1" s="1"/>
  <c r="I1340" i="1" s="1"/>
  <c r="I1339" i="1" s="1"/>
  <c r="I1338" i="1" s="1"/>
  <c r="I1337" i="1" s="1"/>
  <c r="I1334" i="1"/>
  <c r="I1333" i="1" s="1"/>
  <c r="I1330" i="1"/>
  <c r="I1329" i="1" s="1"/>
  <c r="I1325" i="1"/>
  <c r="I1324" i="1" s="1"/>
  <c r="I1316" i="1"/>
  <c r="I1315" i="1" s="1"/>
  <c r="I1314" i="1" s="1"/>
  <c r="I1313" i="1" s="1"/>
  <c r="I1312" i="1" s="1"/>
  <c r="I1311" i="1" s="1"/>
  <c r="I1308" i="1"/>
  <c r="I1307" i="1" s="1"/>
  <c r="I1304" i="1"/>
  <c r="I1303" i="1" s="1"/>
  <c r="I1299" i="1"/>
  <c r="I1298" i="1" s="1"/>
  <c r="I1289" i="1"/>
  <c r="I1288" i="1" s="1"/>
  <c r="I1287" i="1" s="1"/>
  <c r="I1285" i="1"/>
  <c r="I1284" i="1" s="1"/>
  <c r="I1283" i="1" s="1"/>
  <c r="I1279" i="1"/>
  <c r="I1278" i="1" s="1"/>
  <c r="I1277" i="1" s="1"/>
  <c r="I1276" i="1" s="1"/>
  <c r="I1275" i="1" s="1"/>
  <c r="I1270" i="1"/>
  <c r="I1269" i="1" s="1"/>
  <c r="I1268" i="1" s="1"/>
  <c r="I1266" i="1"/>
  <c r="I1265" i="1" s="1"/>
  <c r="I1264" i="1" s="1"/>
  <c r="I1258" i="1"/>
  <c r="I1257" i="1" s="1"/>
  <c r="I1256" i="1" s="1"/>
  <c r="I1255" i="1" s="1"/>
  <c r="I1254" i="1" s="1"/>
  <c r="I1253" i="1" s="1"/>
  <c r="I1240" i="1"/>
  <c r="I1239" i="1" s="1"/>
  <c r="I1238" i="1" s="1"/>
  <c r="I1237" i="1" s="1"/>
  <c r="I1236" i="1" s="1"/>
  <c r="I1235" i="1" s="1"/>
  <c r="I1234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71" i="1" s="1"/>
  <c r="I1070" i="1" s="1"/>
  <c r="I1069" i="1" s="1"/>
  <c r="I1068" i="1" s="1"/>
  <c r="I1067" i="1" s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/>
  <c r="I442" i="1" s="1"/>
  <c r="I435" i="1"/>
  <c r="I434" i="1" s="1"/>
  <c r="I432" i="1"/>
  <c r="I431" i="1"/>
  <c r="I427" i="1"/>
  <c r="I426" i="1" s="1"/>
  <c r="I423" i="1"/>
  <c r="I422" i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/>
  <c r="I341" i="1" s="1"/>
  <c r="I340" i="1" s="1"/>
  <c r="I339" i="1" s="1"/>
  <c r="I338" i="1" s="1"/>
  <c r="I336" i="1"/>
  <c r="I335" i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/>
  <c r="I147" i="1" s="1"/>
  <c r="I142" i="1"/>
  <c r="I141" i="1" s="1"/>
  <c r="I137" i="1"/>
  <c r="I136" i="1" s="1"/>
  <c r="I135" i="1" s="1"/>
  <c r="I133" i="1"/>
  <c r="I132" i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61" i="1"/>
  <c r="F1560" i="1" s="1"/>
  <c r="F1559" i="1" s="1"/>
  <c r="F1558" i="1" s="1"/>
  <c r="F1557" i="1" s="1"/>
  <c r="F1556" i="1" s="1"/>
  <c r="F1555" i="1" s="1"/>
  <c r="F1554" i="1" s="1"/>
  <c r="F1552" i="1"/>
  <c r="F1551" i="1" s="1"/>
  <c r="F1550" i="1" s="1"/>
  <c r="F1549" i="1" s="1"/>
  <c r="F1548" i="1" s="1"/>
  <c r="F1547" i="1" s="1"/>
  <c r="F1546" i="1" s="1"/>
  <c r="F1545" i="1" s="1"/>
  <c r="F1543" i="1"/>
  <c r="F1542" i="1" s="1"/>
  <c r="F1541" i="1" s="1"/>
  <c r="F1539" i="1"/>
  <c r="F1538" i="1" s="1"/>
  <c r="F1537" i="1" s="1"/>
  <c r="F1530" i="1"/>
  <c r="F1529" i="1" s="1"/>
  <c r="F1528" i="1" s="1"/>
  <c r="F1527" i="1" s="1"/>
  <c r="F1526" i="1" s="1"/>
  <c r="F1525" i="1" s="1"/>
  <c r="F1521" i="1"/>
  <c r="F1520" i="1" s="1"/>
  <c r="F1517" i="1"/>
  <c r="F1516" i="1" s="1"/>
  <c r="F1512" i="1"/>
  <c r="F1511" i="1" s="1"/>
  <c r="F1507" i="1"/>
  <c r="F1506" i="1" s="1"/>
  <c r="F1502" i="1"/>
  <c r="F1501" i="1" s="1"/>
  <c r="F1494" i="1"/>
  <c r="F1493" i="1"/>
  <c r="F1492" i="1" s="1"/>
  <c r="F1490" i="1"/>
  <c r="F1489" i="1" s="1"/>
  <c r="F1488" i="1" s="1"/>
  <c r="F1484" i="1"/>
  <c r="F1483" i="1" s="1"/>
  <c r="F1482" i="1" s="1"/>
  <c r="F1481" i="1" s="1"/>
  <c r="F1476" i="1"/>
  <c r="F1475" i="1"/>
  <c r="F1474" i="1" s="1"/>
  <c r="F1472" i="1"/>
  <c r="F1471" i="1" s="1"/>
  <c r="F1470" i="1" s="1"/>
  <c r="F1468" i="1"/>
  <c r="F1467" i="1" s="1"/>
  <c r="F1466" i="1" s="1"/>
  <c r="F1464" i="1"/>
  <c r="F1463" i="1" s="1"/>
  <c r="F1462" i="1" s="1"/>
  <c r="F1460" i="1"/>
  <c r="F1459" i="1" s="1"/>
  <c r="F1458" i="1" s="1"/>
  <c r="F1455" i="1"/>
  <c r="F1454" i="1" s="1"/>
  <c r="F1453" i="1" s="1"/>
  <c r="F1451" i="1"/>
  <c r="F1450" i="1" s="1"/>
  <c r="F1449" i="1" s="1"/>
  <c r="F1447" i="1"/>
  <c r="F1446" i="1"/>
  <c r="F1445" i="1" s="1"/>
  <c r="F1439" i="1"/>
  <c r="F1438" i="1" s="1"/>
  <c r="F1437" i="1" s="1"/>
  <c r="F1435" i="1"/>
  <c r="F1434" i="1" s="1"/>
  <c r="F1432" i="1"/>
  <c r="F1431" i="1" s="1"/>
  <c r="F1428" i="1"/>
  <c r="F1427" i="1" s="1"/>
  <c r="F1426" i="1" s="1"/>
  <c r="F1421" i="1"/>
  <c r="F1420" i="1" s="1"/>
  <c r="F1419" i="1" s="1"/>
  <c r="F1417" i="1"/>
  <c r="F1416" i="1" s="1"/>
  <c r="F1415" i="1" s="1"/>
  <c r="F1413" i="1"/>
  <c r="F1412" i="1" s="1"/>
  <c r="F1411" i="1" s="1"/>
  <c r="F1404" i="1"/>
  <c r="F1403" i="1" s="1"/>
  <c r="F1402" i="1" s="1"/>
  <c r="F1401" i="1" s="1"/>
  <c r="F1398" i="1"/>
  <c r="F1397" i="1"/>
  <c r="F1396" i="1" s="1"/>
  <c r="F1395" i="1" s="1"/>
  <c r="F1393" i="1"/>
  <c r="F1392" i="1" s="1"/>
  <c r="F1391" i="1" s="1"/>
  <c r="F1390" i="1" s="1"/>
  <c r="F1387" i="1"/>
  <c r="F1386" i="1" s="1"/>
  <c r="F1385" i="1" s="1"/>
  <c r="F1383" i="1"/>
  <c r="F1382" i="1" s="1"/>
  <c r="F1381" i="1" s="1"/>
  <c r="F1375" i="1"/>
  <c r="F1374" i="1" s="1"/>
  <c r="F1373" i="1" s="1"/>
  <c r="F1372" i="1" s="1"/>
  <c r="F1371" i="1" s="1"/>
  <c r="F1370" i="1" s="1"/>
  <c r="F1369" i="1" s="1"/>
  <c r="F1367" i="1"/>
  <c r="F1366" i="1" s="1"/>
  <c r="F1365" i="1" s="1"/>
  <c r="F1363" i="1"/>
  <c r="F1362" i="1" s="1"/>
  <c r="F1361" i="1" s="1"/>
  <c r="F1359" i="1"/>
  <c r="F1358" i="1" s="1"/>
  <c r="F1357" i="1" s="1"/>
  <c r="F1350" i="1"/>
  <c r="F1349" i="1" s="1"/>
  <c r="F1348" i="1" s="1"/>
  <c r="F1347" i="1" s="1"/>
  <c r="F1346" i="1" s="1"/>
  <c r="F1345" i="1" s="1"/>
  <c r="F1344" i="1" s="1"/>
  <c r="F1342" i="1"/>
  <c r="F1341" i="1" s="1"/>
  <c r="F1340" i="1" s="1"/>
  <c r="F1339" i="1" s="1"/>
  <c r="F1338" i="1" s="1"/>
  <c r="F1337" i="1" s="1"/>
  <c r="F1334" i="1"/>
  <c r="F1333" i="1" s="1"/>
  <c r="F1330" i="1"/>
  <c r="F1329" i="1" s="1"/>
  <c r="F1325" i="1"/>
  <c r="F1324" i="1" s="1"/>
  <c r="F1316" i="1"/>
  <c r="F1315" i="1"/>
  <c r="F1314" i="1" s="1"/>
  <c r="F1313" i="1" s="1"/>
  <c r="F1312" i="1" s="1"/>
  <c r="F1311" i="1" s="1"/>
  <c r="F1308" i="1"/>
  <c r="F1307" i="1"/>
  <c r="F1304" i="1"/>
  <c r="F1303" i="1" s="1"/>
  <c r="F1299" i="1"/>
  <c r="F1298" i="1" s="1"/>
  <c r="F1289" i="1"/>
  <c r="F1288" i="1" s="1"/>
  <c r="F1287" i="1" s="1"/>
  <c r="F1285" i="1"/>
  <c r="F1284" i="1" s="1"/>
  <c r="F1283" i="1" s="1"/>
  <c r="F1279" i="1"/>
  <c r="F1278" i="1" s="1"/>
  <c r="F1277" i="1" s="1"/>
  <c r="F1276" i="1" s="1"/>
  <c r="F1275" i="1" s="1"/>
  <c r="F1270" i="1"/>
  <c r="F1269" i="1" s="1"/>
  <c r="F1268" i="1" s="1"/>
  <c r="F1266" i="1"/>
  <c r="F1265" i="1" s="1"/>
  <c r="F1264" i="1" s="1"/>
  <c r="F1258" i="1"/>
  <c r="F1257" i="1" s="1"/>
  <c r="F1256" i="1" s="1"/>
  <c r="F1255" i="1" s="1"/>
  <c r="F1254" i="1" s="1"/>
  <c r="F1253" i="1" s="1"/>
  <c r="F1252" i="1" s="1"/>
  <c r="F1250" i="1"/>
  <c r="F1249" i="1" s="1"/>
  <c r="F1248" i="1" s="1"/>
  <c r="F1246" i="1"/>
  <c r="F1245" i="1" s="1"/>
  <c r="F1244" i="1" s="1"/>
  <c r="F1243" i="1" s="1"/>
  <c r="F1242" i="1" s="1"/>
  <c r="F1240" i="1"/>
  <c r="F1239" i="1"/>
  <c r="F1238" i="1" s="1"/>
  <c r="F1237" i="1" s="1"/>
  <c r="F1236" i="1" s="1"/>
  <c r="F1230" i="1"/>
  <c r="F1229" i="1" s="1"/>
  <c r="F1228" i="1" s="1"/>
  <c r="F1226" i="1"/>
  <c r="F1225" i="1" s="1"/>
  <c r="F1224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F388" i="1" l="1"/>
  <c r="F387" i="1" s="1"/>
  <c r="F386" i="1" s="1"/>
  <c r="I211" i="1"/>
  <c r="F17" i="1"/>
  <c r="F16" i="1" s="1"/>
  <c r="F15" i="1" s="1"/>
  <c r="F14" i="1" s="1"/>
  <c r="F13" i="1" s="1"/>
  <c r="F12" i="1" s="1"/>
  <c r="F712" i="1"/>
  <c r="F711" i="1" s="1"/>
  <c r="I1380" i="1"/>
  <c r="I1379" i="1" s="1"/>
  <c r="I1430" i="1"/>
  <c r="F656" i="1"/>
  <c r="F655" i="1" s="1"/>
  <c r="F654" i="1" s="1"/>
  <c r="F653" i="1" s="1"/>
  <c r="F1014" i="1"/>
  <c r="F1487" i="1"/>
  <c r="I507" i="1"/>
  <c r="I506" i="1" s="1"/>
  <c r="I1444" i="1"/>
  <c r="I242" i="1"/>
  <c r="I368" i="1"/>
  <c r="I367" i="1" s="1"/>
  <c r="I366" i="1" s="1"/>
  <c r="I365" i="1" s="1"/>
  <c r="I364" i="1" s="1"/>
  <c r="F116" i="1"/>
  <c r="F115" i="1" s="1"/>
  <c r="F667" i="1"/>
  <c r="F916" i="1"/>
  <c r="F915" i="1" s="1"/>
  <c r="F914" i="1" s="1"/>
  <c r="F913" i="1" s="1"/>
  <c r="F912" i="1" s="1"/>
  <c r="F946" i="1"/>
  <c r="F945" i="1" s="1"/>
  <c r="F944" i="1" s="1"/>
  <c r="F943" i="1" s="1"/>
  <c r="F1080" i="1"/>
  <c r="F1079" i="1" s="1"/>
  <c r="F1078" i="1" s="1"/>
  <c r="F1077" i="1" s="1"/>
  <c r="F1076" i="1" s="1"/>
  <c r="I276" i="1"/>
  <c r="I275" i="1" s="1"/>
  <c r="I264" i="1" s="1"/>
  <c r="I486" i="1"/>
  <c r="I485" i="1" s="1"/>
  <c r="I484" i="1" s="1"/>
  <c r="I483" i="1" s="1"/>
  <c r="I482" i="1" s="1"/>
  <c r="I481" i="1" s="1"/>
  <c r="I480" i="1" s="1"/>
  <c r="I667" i="1"/>
  <c r="I774" i="1"/>
  <c r="I773" i="1" s="1"/>
  <c r="F276" i="1"/>
  <c r="F275" i="1" s="1"/>
  <c r="F666" i="1"/>
  <c r="F665" i="1" s="1"/>
  <c r="F242" i="1"/>
  <c r="F760" i="1"/>
  <c r="F759" i="1" s="1"/>
  <c r="F1043" i="1"/>
  <c r="F1042" i="1" s="1"/>
  <c r="F1055" i="1"/>
  <c r="F1054" i="1" s="1"/>
  <c r="F1297" i="1"/>
  <c r="F1296" i="1" s="1"/>
  <c r="F1295" i="1" s="1"/>
  <c r="F1294" i="1" s="1"/>
  <c r="F1293" i="1" s="1"/>
  <c r="F1292" i="1" s="1"/>
  <c r="I17" i="1"/>
  <c r="I16" i="1" s="1"/>
  <c r="I15" i="1" s="1"/>
  <c r="I14" i="1" s="1"/>
  <c r="I13" i="1" s="1"/>
  <c r="I12" i="1" s="1"/>
  <c r="I574" i="1"/>
  <c r="I573" i="1" s="1"/>
  <c r="I560" i="1" s="1"/>
  <c r="I559" i="1" s="1"/>
  <c r="I552" i="1" s="1"/>
  <c r="I1263" i="1"/>
  <c r="I1262" i="1" s="1"/>
  <c r="I1261" i="1" s="1"/>
  <c r="I1260" i="1" s="1"/>
  <c r="I1247" i="1" s="1"/>
  <c r="I1246" i="1" s="1"/>
  <c r="I1245" i="1" s="1"/>
  <c r="I1244" i="1" s="1"/>
  <c r="I1243" i="1" s="1"/>
  <c r="I1242" i="1" s="1"/>
  <c r="I388" i="1"/>
  <c r="I387" i="1" s="1"/>
  <c r="I386" i="1" s="1"/>
  <c r="I363" i="1" s="1"/>
  <c r="I362" i="1" s="1"/>
  <c r="F126" i="1"/>
  <c r="F486" i="1"/>
  <c r="F485" i="1" s="1"/>
  <c r="F484" i="1" s="1"/>
  <c r="F483" i="1" s="1"/>
  <c r="F482" i="1" s="1"/>
  <c r="F481" i="1" s="1"/>
  <c r="F480" i="1" s="1"/>
  <c r="F574" i="1"/>
  <c r="F573" i="1" s="1"/>
  <c r="F734" i="1"/>
  <c r="F1282" i="1"/>
  <c r="F1281" i="1" s="1"/>
  <c r="F1274" i="1" s="1"/>
  <c r="F1273" i="1" s="1"/>
  <c r="F1272" i="1" s="1"/>
  <c r="F1430" i="1"/>
  <c r="F1425" i="1" s="1"/>
  <c r="F1424" i="1" s="1"/>
  <c r="F1423" i="1" s="1"/>
  <c r="I992" i="1"/>
  <c r="I1204" i="1"/>
  <c r="I1203" i="1" s="1"/>
  <c r="I1202" i="1" s="1"/>
  <c r="I1201" i="1" s="1"/>
  <c r="I1200" i="1" s="1"/>
  <c r="F896" i="1"/>
  <c r="F211" i="1"/>
  <c r="F296" i="1"/>
  <c r="F295" i="1" s="1"/>
  <c r="F294" i="1" s="1"/>
  <c r="F430" i="1"/>
  <c r="F429" i="1" s="1"/>
  <c r="F497" i="1"/>
  <c r="F496" i="1" s="1"/>
  <c r="F754" i="1"/>
  <c r="F765" i="1"/>
  <c r="F932" i="1"/>
  <c r="F931" i="1" s="1"/>
  <c r="F930" i="1" s="1"/>
  <c r="F929" i="1" s="1"/>
  <c r="F928" i="1" s="1"/>
  <c r="F1049" i="1"/>
  <c r="F1048" i="1" s="1"/>
  <c r="F1071" i="1"/>
  <c r="F1070" i="1" s="1"/>
  <c r="F1069" i="1" s="1"/>
  <c r="F1068" i="1" s="1"/>
  <c r="F1067" i="1" s="1"/>
  <c r="F1536" i="1"/>
  <c r="F1535" i="1" s="1"/>
  <c r="F1534" i="1" s="1"/>
  <c r="F1533" i="1" s="1"/>
  <c r="F1532" i="1" s="1"/>
  <c r="I179" i="1"/>
  <c r="I173" i="1" s="1"/>
  <c r="I172" i="1" s="1"/>
  <c r="I171" i="1" s="1"/>
  <c r="I170" i="1" s="1"/>
  <c r="I204" i="1"/>
  <c r="I203" i="1" s="1"/>
  <c r="I202" i="1" s="1"/>
  <c r="I201" i="1" s="1"/>
  <c r="I200" i="1" s="1"/>
  <c r="I530" i="1"/>
  <c r="I529" i="1" s="1"/>
  <c r="I528" i="1" s="1"/>
  <c r="I527" i="1" s="1"/>
  <c r="I526" i="1" s="1"/>
  <c r="I916" i="1"/>
  <c r="I915" i="1" s="1"/>
  <c r="I914" i="1" s="1"/>
  <c r="I913" i="1" s="1"/>
  <c r="I912" i="1" s="1"/>
  <c r="I1297" i="1"/>
  <c r="I1296" i="1" s="1"/>
  <c r="I1295" i="1" s="1"/>
  <c r="I1294" i="1" s="1"/>
  <c r="I1293" i="1" s="1"/>
  <c r="I1292" i="1" s="1"/>
  <c r="F88" i="1"/>
  <c r="F204" i="1"/>
  <c r="F203" i="1" s="1"/>
  <c r="F202" i="1" s="1"/>
  <c r="F201" i="1" s="1"/>
  <c r="F200" i="1" s="1"/>
  <c r="F507" i="1"/>
  <c r="F506" i="1" s="1"/>
  <c r="F1444" i="1"/>
  <c r="F560" i="1"/>
  <c r="F559" i="1" s="1"/>
  <c r="F552" i="1" s="1"/>
  <c r="F551" i="1" s="1"/>
  <c r="F866" i="1"/>
  <c r="F865" i="1" s="1"/>
  <c r="F1323" i="1"/>
  <c r="F1322" i="1" s="1"/>
  <c r="F1321" i="1" s="1"/>
  <c r="F1320" i="1" s="1"/>
  <c r="F1319" i="1" s="1"/>
  <c r="F1318" i="1" s="1"/>
  <c r="F416" i="1"/>
  <c r="F415" i="1" s="1"/>
  <c r="F539" i="1"/>
  <c r="F538" i="1" s="1"/>
  <c r="F537" i="1" s="1"/>
  <c r="F536" i="1" s="1"/>
  <c r="F535" i="1" s="1"/>
  <c r="F1235" i="1"/>
  <c r="F1234" i="1" s="1"/>
  <c r="F1380" i="1"/>
  <c r="F1379" i="1" s="1"/>
  <c r="F1457" i="1"/>
  <c r="F108" i="1"/>
  <c r="F107" i="1" s="1"/>
  <c r="F441" i="1"/>
  <c r="F440" i="1" s="1"/>
  <c r="F439" i="1" s="1"/>
  <c r="F438" i="1" s="1"/>
  <c r="F437" i="1" s="1"/>
  <c r="F513" i="1"/>
  <c r="F512" i="1" s="1"/>
  <c r="F530" i="1"/>
  <c r="F529" i="1" s="1"/>
  <c r="F528" i="1" s="1"/>
  <c r="F527" i="1" s="1"/>
  <c r="F526" i="1" s="1"/>
  <c r="F978" i="1"/>
  <c r="F977" i="1" s="1"/>
  <c r="F976" i="1" s="1"/>
  <c r="F975" i="1" s="1"/>
  <c r="F974" i="1" s="1"/>
  <c r="F1223" i="1"/>
  <c r="F1222" i="1" s="1"/>
  <c r="F1221" i="1" s="1"/>
  <c r="F1220" i="1" s="1"/>
  <c r="F1480" i="1"/>
  <c r="F1479" i="1" s="1"/>
  <c r="F1478" i="1" s="1"/>
  <c r="I251" i="1"/>
  <c r="I1282" i="1"/>
  <c r="I1281" i="1" s="1"/>
  <c r="I1274" i="1" s="1"/>
  <c r="I1273" i="1" s="1"/>
  <c r="I1272" i="1" s="1"/>
  <c r="I1356" i="1"/>
  <c r="I1355" i="1" s="1"/>
  <c r="I1354" i="1" s="1"/>
  <c r="I1353" i="1" s="1"/>
  <c r="I1457" i="1"/>
  <c r="F826" i="1"/>
  <c r="F825" i="1" s="1"/>
  <c r="F1089" i="1"/>
  <c r="F1088" i="1" s="1"/>
  <c r="F1110" i="1"/>
  <c r="F1109" i="1" s="1"/>
  <c r="F1108" i="1" s="1"/>
  <c r="F1107" i="1" s="1"/>
  <c r="F1106" i="1" s="1"/>
  <c r="F1105" i="1" s="1"/>
  <c r="F1171" i="1"/>
  <c r="F1170" i="1" s="1"/>
  <c r="F1356" i="1"/>
  <c r="F1355" i="1" s="1"/>
  <c r="F1354" i="1" s="1"/>
  <c r="F1353" i="1" s="1"/>
  <c r="I310" i="1"/>
  <c r="I309" i="1" s="1"/>
  <c r="I497" i="1"/>
  <c r="I496" i="1" s="1"/>
  <c r="I656" i="1"/>
  <c r="I760" i="1"/>
  <c r="I759" i="1" s="1"/>
  <c r="I826" i="1"/>
  <c r="I825" i="1" s="1"/>
  <c r="F635" i="1"/>
  <c r="F634" i="1" s="1"/>
  <c r="F774" i="1"/>
  <c r="F773" i="1" s="1"/>
  <c r="I66" i="1"/>
  <c r="I65" i="1" s="1"/>
  <c r="I64" i="1" s="1"/>
  <c r="I63" i="1" s="1"/>
  <c r="I48" i="1" s="1"/>
  <c r="I108" i="1"/>
  <c r="I107" i="1" s="1"/>
  <c r="I126" i="1"/>
  <c r="I462" i="1"/>
  <c r="I461" i="1" s="1"/>
  <c r="I460" i="1" s="1"/>
  <c r="I459" i="1" s="1"/>
  <c r="I734" i="1"/>
  <c r="I896" i="1"/>
  <c r="I884" i="1" s="1"/>
  <c r="I946" i="1"/>
  <c r="I945" i="1" s="1"/>
  <c r="I944" i="1" s="1"/>
  <c r="I943" i="1" s="1"/>
  <c r="I942" i="1" s="1"/>
  <c r="I1089" i="1"/>
  <c r="I1088" i="1" s="1"/>
  <c r="I1087" i="1" s="1"/>
  <c r="I1086" i="1" s="1"/>
  <c r="I1085" i="1" s="1"/>
  <c r="I1536" i="1"/>
  <c r="I1535" i="1" s="1"/>
  <c r="I1534" i="1" s="1"/>
  <c r="I1533" i="1" s="1"/>
  <c r="I1532" i="1" s="1"/>
  <c r="F887" i="1"/>
  <c r="F886" i="1" s="1"/>
  <c r="F885" i="1" s="1"/>
  <c r="F884" i="1" s="1"/>
  <c r="F864" i="1" s="1"/>
  <c r="F1133" i="1"/>
  <c r="F1132" i="1" s="1"/>
  <c r="F1131" i="1" s="1"/>
  <c r="F1130" i="1" s="1"/>
  <c r="F1129" i="1" s="1"/>
  <c r="F1128" i="1" s="1"/>
  <c r="F1204" i="1"/>
  <c r="F1203" i="1" s="1"/>
  <c r="F1202" i="1" s="1"/>
  <c r="F1201" i="1" s="1"/>
  <c r="F1263" i="1"/>
  <c r="F1262" i="1" s="1"/>
  <c r="F1261" i="1" s="1"/>
  <c r="F1260" i="1" s="1"/>
  <c r="F1510" i="1"/>
  <c r="F1509" i="1" s="1"/>
  <c r="I230" i="1"/>
  <c r="I229" i="1" s="1"/>
  <c r="I228" i="1" s="1"/>
  <c r="I227" i="1" s="1"/>
  <c r="I539" i="1"/>
  <c r="I538" i="1" s="1"/>
  <c r="I537" i="1" s="1"/>
  <c r="I536" i="1" s="1"/>
  <c r="I535" i="1" s="1"/>
  <c r="I726" i="1"/>
  <c r="I721" i="1" s="1"/>
  <c r="I754" i="1"/>
  <c r="I750" i="1" s="1"/>
  <c r="I765" i="1"/>
  <c r="I887" i="1"/>
  <c r="I886" i="1" s="1"/>
  <c r="I885" i="1" s="1"/>
  <c r="I932" i="1"/>
  <c r="I931" i="1" s="1"/>
  <c r="I930" i="1" s="1"/>
  <c r="I929" i="1" s="1"/>
  <c r="I928" i="1" s="1"/>
  <c r="I1049" i="1"/>
  <c r="I1048" i="1" s="1"/>
  <c r="I1110" i="1"/>
  <c r="I1109" i="1" s="1"/>
  <c r="I1108" i="1" s="1"/>
  <c r="I1107" i="1" s="1"/>
  <c r="I1106" i="1" s="1"/>
  <c r="I1105" i="1" s="1"/>
  <c r="I458" i="1"/>
  <c r="I330" i="1"/>
  <c r="I88" i="1"/>
  <c r="I146" i="1"/>
  <c r="I145" i="1" s="1"/>
  <c r="I296" i="1"/>
  <c r="I295" i="1" s="1"/>
  <c r="I294" i="1" s="1"/>
  <c r="I345" i="1"/>
  <c r="I430" i="1"/>
  <c r="I429" i="1" s="1"/>
  <c r="I116" i="1"/>
  <c r="I115" i="1" s="1"/>
  <c r="I125" i="1"/>
  <c r="I416" i="1"/>
  <c r="I415" i="1" s="1"/>
  <c r="I441" i="1"/>
  <c r="I440" i="1" s="1"/>
  <c r="I439" i="1" s="1"/>
  <c r="I438" i="1" s="1"/>
  <c r="I437" i="1" s="1"/>
  <c r="I513" i="1"/>
  <c r="I512" i="1" s="1"/>
  <c r="I666" i="1"/>
  <c r="I665" i="1" s="1"/>
  <c r="I655" i="1" s="1"/>
  <c r="I654" i="1" s="1"/>
  <c r="I653" i="1" s="1"/>
  <c r="I712" i="1"/>
  <c r="I711" i="1" s="1"/>
  <c r="I978" i="1"/>
  <c r="I977" i="1" s="1"/>
  <c r="I976" i="1" s="1"/>
  <c r="I975" i="1" s="1"/>
  <c r="I974" i="1" s="1"/>
  <c r="I635" i="1"/>
  <c r="I634" i="1" s="1"/>
  <c r="I1510" i="1"/>
  <c r="I1509" i="1" s="1"/>
  <c r="I780" i="1"/>
  <c r="I779" i="1" s="1"/>
  <c r="I866" i="1"/>
  <c r="I865" i="1" s="1"/>
  <c r="I1014" i="1"/>
  <c r="I1233" i="1"/>
  <c r="I1133" i="1"/>
  <c r="I1132" i="1" s="1"/>
  <c r="I1131" i="1" s="1"/>
  <c r="I1130" i="1" s="1"/>
  <c r="I1129" i="1" s="1"/>
  <c r="I1128" i="1" s="1"/>
  <c r="I1157" i="1"/>
  <c r="I1323" i="1"/>
  <c r="I1322" i="1" s="1"/>
  <c r="I1321" i="1" s="1"/>
  <c r="I1320" i="1" s="1"/>
  <c r="I1319" i="1" s="1"/>
  <c r="I1318" i="1" s="1"/>
  <c r="I1043" i="1"/>
  <c r="I1042" i="1" s="1"/>
  <c r="I1055" i="1"/>
  <c r="I1054" i="1" s="1"/>
  <c r="I1080" i="1"/>
  <c r="I1079" i="1" s="1"/>
  <c r="I1078" i="1" s="1"/>
  <c r="I1077" i="1" s="1"/>
  <c r="I1076" i="1" s="1"/>
  <c r="I1171" i="1"/>
  <c r="I1170" i="1" s="1"/>
  <c r="I1389" i="1"/>
  <c r="I1378" i="1" s="1"/>
  <c r="I1377" i="1" s="1"/>
  <c r="I1425" i="1"/>
  <c r="I1424" i="1" s="1"/>
  <c r="I1423" i="1" s="1"/>
  <c r="I1487" i="1"/>
  <c r="I1480" i="1" s="1"/>
  <c r="I1479" i="1" s="1"/>
  <c r="I1478" i="1" s="1"/>
  <c r="I1032" i="1"/>
  <c r="I1410" i="1"/>
  <c r="I1409" i="1" s="1"/>
  <c r="I1408" i="1" s="1"/>
  <c r="I1500" i="1"/>
  <c r="I1499" i="1" s="1"/>
  <c r="F179" i="1"/>
  <c r="F173" i="1" s="1"/>
  <c r="F172" i="1" s="1"/>
  <c r="F171" i="1" s="1"/>
  <c r="F170" i="1" s="1"/>
  <c r="F330" i="1"/>
  <c r="F345" i="1"/>
  <c r="F942" i="1"/>
  <c r="F146" i="1"/>
  <c r="F145" i="1" s="1"/>
  <c r="F230" i="1"/>
  <c r="F229" i="1" s="1"/>
  <c r="F228" i="1" s="1"/>
  <c r="F227" i="1" s="1"/>
  <c r="F251" i="1"/>
  <c r="F310" i="1"/>
  <c r="F309" i="1" s="1"/>
  <c r="F462" i="1"/>
  <c r="F461" i="1" s="1"/>
  <c r="F460" i="1" s="1"/>
  <c r="F459" i="1" s="1"/>
  <c r="F458" i="1" s="1"/>
  <c r="F66" i="1"/>
  <c r="F65" i="1" s="1"/>
  <c r="F64" i="1" s="1"/>
  <c r="F63" i="1" s="1"/>
  <c r="F48" i="1" s="1"/>
  <c r="F135" i="1"/>
  <c r="F264" i="1"/>
  <c r="F368" i="1"/>
  <c r="F367" i="1" s="1"/>
  <c r="F366" i="1" s="1"/>
  <c r="F365" i="1" s="1"/>
  <c r="F364" i="1" s="1"/>
  <c r="F363" i="1" s="1"/>
  <c r="F362" i="1" s="1"/>
  <c r="F992" i="1"/>
  <c r="F1085" i="1"/>
  <c r="F780" i="1"/>
  <c r="F779" i="1" s="1"/>
  <c r="F1389" i="1"/>
  <c r="F726" i="1"/>
  <c r="F750" i="1"/>
  <c r="F1157" i="1"/>
  <c r="F1156" i="1" s="1"/>
  <c r="F1155" i="1" s="1"/>
  <c r="F1154" i="1" s="1"/>
  <c r="F1153" i="1" s="1"/>
  <c r="F1032" i="1"/>
  <c r="F1410" i="1"/>
  <c r="F1409" i="1" s="1"/>
  <c r="F1408" i="1" s="1"/>
  <c r="F1500" i="1"/>
  <c r="F1499" i="1" s="1"/>
  <c r="J20" i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1" i="1"/>
  <c r="J168" i="1"/>
  <c r="J177" i="1"/>
  <c r="J178" i="1"/>
  <c r="J182" i="1"/>
  <c r="J183" i="1"/>
  <c r="J186" i="1"/>
  <c r="J187" i="1"/>
  <c r="J191" i="1"/>
  <c r="J199" i="1"/>
  <c r="J207" i="1"/>
  <c r="J210" i="1"/>
  <c r="J214" i="1"/>
  <c r="J217" i="1"/>
  <c r="J226" i="1"/>
  <c r="J234" i="1"/>
  <c r="J238" i="1"/>
  <c r="J246" i="1"/>
  <c r="J250" i="1"/>
  <c r="J255" i="1"/>
  <c r="J259" i="1"/>
  <c r="J263" i="1"/>
  <c r="J269" i="1"/>
  <c r="J274" i="1"/>
  <c r="J279" i="1"/>
  <c r="J280" i="1"/>
  <c r="J281" i="1"/>
  <c r="J284" i="1"/>
  <c r="J293" i="1"/>
  <c r="J300" i="1"/>
  <c r="J304" i="1"/>
  <c r="J308" i="1"/>
  <c r="J315" i="1"/>
  <c r="J320" i="1"/>
  <c r="J329" i="1"/>
  <c r="J337" i="1"/>
  <c r="J344" i="1"/>
  <c r="J353" i="1"/>
  <c r="J361" i="1"/>
  <c r="J371" i="1"/>
  <c r="J372" i="1"/>
  <c r="J373" i="1"/>
  <c r="J376" i="1"/>
  <c r="J379" i="1"/>
  <c r="J385" i="1"/>
  <c r="J391" i="1"/>
  <c r="J394" i="1"/>
  <c r="J402" i="1"/>
  <c r="J412" i="1"/>
  <c r="J419" i="1"/>
  <c r="J420" i="1"/>
  <c r="J421" i="1"/>
  <c r="J424" i="1"/>
  <c r="J425" i="1"/>
  <c r="J428" i="1"/>
  <c r="J433" i="1"/>
  <c r="J436" i="1"/>
  <c r="J445" i="1"/>
  <c r="J449" i="1"/>
  <c r="J457" i="1"/>
  <c r="J466" i="1"/>
  <c r="J470" i="1"/>
  <c r="J478" i="1"/>
  <c r="J488" i="1"/>
  <c r="J490" i="1"/>
  <c r="J499" i="1"/>
  <c r="J501" i="1"/>
  <c r="J505" i="1"/>
  <c r="J509" i="1"/>
  <c r="J511" i="1"/>
  <c r="J515" i="1"/>
  <c r="J517" i="1"/>
  <c r="J521" i="1"/>
  <c r="J525" i="1"/>
  <c r="J532" i="1"/>
  <c r="J534" i="1"/>
  <c r="J541" i="1"/>
  <c r="J543" i="1"/>
  <c r="J550" i="1"/>
  <c r="J558" i="1"/>
  <c r="J564" i="1"/>
  <c r="J568" i="1"/>
  <c r="J572" i="1"/>
  <c r="J576" i="1"/>
  <c r="J578" i="1"/>
  <c r="J582" i="1"/>
  <c r="J586" i="1"/>
  <c r="J590" i="1"/>
  <c r="J594" i="1"/>
  <c r="J598" i="1"/>
  <c r="J602" i="1"/>
  <c r="J607" i="1"/>
  <c r="J612" i="1"/>
  <c r="J619" i="1"/>
  <c r="J626" i="1"/>
  <c r="J633" i="1"/>
  <c r="J640" i="1"/>
  <c r="J645" i="1"/>
  <c r="J652" i="1"/>
  <c r="J660" i="1"/>
  <c r="J664" i="1"/>
  <c r="J669" i="1"/>
  <c r="J671" i="1"/>
  <c r="J674" i="1"/>
  <c r="J679" i="1"/>
  <c r="J686" i="1"/>
  <c r="J693" i="1"/>
  <c r="J700" i="1"/>
  <c r="J707" i="1"/>
  <c r="J715" i="1"/>
  <c r="J716" i="1"/>
  <c r="J717" i="1"/>
  <c r="J720" i="1"/>
  <c r="J725" i="1"/>
  <c r="J729" i="1"/>
  <c r="J730" i="1"/>
  <c r="J733" i="1"/>
  <c r="J737" i="1"/>
  <c r="J739" i="1"/>
  <c r="J743" i="1"/>
  <c r="J748" i="1"/>
  <c r="J753" i="1"/>
  <c r="J756" i="1"/>
  <c r="J758" i="1"/>
  <c r="J762" i="1"/>
  <c r="J764" i="1"/>
  <c r="J768" i="1"/>
  <c r="J769" i="1"/>
  <c r="J772" i="1"/>
  <c r="J776" i="1"/>
  <c r="J778" i="1"/>
  <c r="J783" i="1"/>
  <c r="J784" i="1"/>
  <c r="J785" i="1"/>
  <c r="J788" i="1"/>
  <c r="J789" i="1"/>
  <c r="J792" i="1"/>
  <c r="J793" i="1"/>
  <c r="J800" i="1"/>
  <c r="J807" i="1"/>
  <c r="J814" i="1"/>
  <c r="J823" i="1"/>
  <c r="J833" i="1"/>
  <c r="J840" i="1"/>
  <c r="J847" i="1"/>
  <c r="J854" i="1"/>
  <c r="J861" i="1"/>
  <c r="J870" i="1"/>
  <c r="J874" i="1"/>
  <c r="J878" i="1"/>
  <c r="J883" i="1"/>
  <c r="J889" i="1"/>
  <c r="J891" i="1"/>
  <c r="J895" i="1"/>
  <c r="J900" i="1"/>
  <c r="J904" i="1"/>
  <c r="J911" i="1"/>
  <c r="J918" i="1"/>
  <c r="J920" i="1"/>
  <c r="J927" i="1"/>
  <c r="J934" i="1"/>
  <c r="J936" i="1"/>
  <c r="J941" i="1"/>
  <c r="J949" i="1"/>
  <c r="J950" i="1"/>
  <c r="J951" i="1"/>
  <c r="J954" i="1"/>
  <c r="J955" i="1"/>
  <c r="J958" i="1"/>
  <c r="J965" i="1"/>
  <c r="J972" i="1"/>
  <c r="J982" i="1"/>
  <c r="J986" i="1"/>
  <c r="J990" i="1"/>
  <c r="J999" i="1"/>
  <c r="J1006" i="1"/>
  <c r="J1013" i="1"/>
  <c r="J1021" i="1"/>
  <c r="J1028" i="1"/>
  <c r="J1036" i="1"/>
  <c r="J1040" i="1"/>
  <c r="J1045" i="1"/>
  <c r="J1047" i="1"/>
  <c r="J1051" i="1"/>
  <c r="J1053" i="1"/>
  <c r="J1057" i="1"/>
  <c r="J1059" i="1"/>
  <c r="J1066" i="1"/>
  <c r="J1073" i="1"/>
  <c r="J1075" i="1"/>
  <c r="J1082" i="1"/>
  <c r="J1084" i="1"/>
  <c r="J1092" i="1"/>
  <c r="J1093" i="1"/>
  <c r="J1094" i="1"/>
  <c r="J1097" i="1"/>
  <c r="J1104" i="1"/>
  <c r="J1113" i="1"/>
  <c r="J1114" i="1"/>
  <c r="J1115" i="1"/>
  <c r="J1118" i="1"/>
  <c r="J1121" i="1"/>
  <c r="J1125" i="1"/>
  <c r="J1126" i="1"/>
  <c r="J1136" i="1"/>
  <c r="J1137" i="1"/>
  <c r="J1138" i="1"/>
  <c r="J1141" i="1"/>
  <c r="J1142" i="1"/>
  <c r="J1145" i="1"/>
  <c r="J1152" i="1"/>
  <c r="J1161" i="1"/>
  <c r="J1165" i="1"/>
  <c r="J1169" i="1"/>
  <c r="J1174" i="1"/>
  <c r="J1175" i="1"/>
  <c r="J1176" i="1"/>
  <c r="J1179" i="1"/>
  <c r="J1180" i="1"/>
  <c r="J1183" i="1"/>
  <c r="J1184" i="1"/>
  <c r="J1185" i="1"/>
  <c r="J1192" i="1"/>
  <c r="J1199" i="1"/>
  <c r="J1208" i="1"/>
  <c r="J1212" i="1"/>
  <c r="J1219" i="1"/>
  <c r="J1227" i="1"/>
  <c r="J1228" i="1"/>
  <c r="J1229" i="1"/>
  <c r="J1230" i="1"/>
  <c r="J1231" i="1"/>
  <c r="J1232" i="1"/>
  <c r="J1241" i="1"/>
  <c r="J1248" i="1"/>
  <c r="J1249" i="1"/>
  <c r="J1250" i="1"/>
  <c r="J1251" i="1"/>
  <c r="J1252" i="1"/>
  <c r="J1259" i="1"/>
  <c r="J1267" i="1"/>
  <c r="J1271" i="1"/>
  <c r="J1280" i="1"/>
  <c r="J1286" i="1"/>
  <c r="J1290" i="1"/>
  <c r="J1300" i="1"/>
  <c r="J1301" i="1"/>
  <c r="J1302" i="1"/>
  <c r="J1305" i="1"/>
  <c r="J1306" i="1"/>
  <c r="J1309" i="1"/>
  <c r="J1310" i="1"/>
  <c r="J1317" i="1"/>
  <c r="J1326" i="1"/>
  <c r="J1327" i="1"/>
  <c r="J1328" i="1"/>
  <c r="J1331" i="1"/>
  <c r="J1332" i="1"/>
  <c r="J1335" i="1"/>
  <c r="J1336" i="1"/>
  <c r="J1343" i="1"/>
  <c r="J1351" i="1"/>
  <c r="J1360" i="1"/>
  <c r="J1364" i="1"/>
  <c r="J1368" i="1"/>
  <c r="J1376" i="1"/>
  <c r="J1384" i="1"/>
  <c r="J1388" i="1"/>
  <c r="J1394" i="1"/>
  <c r="J1399" i="1"/>
  <c r="J1400" i="1"/>
  <c r="J1405" i="1"/>
  <c r="J1414" i="1"/>
  <c r="J1415" i="1"/>
  <c r="J1416" i="1"/>
  <c r="J1417" i="1"/>
  <c r="J1418" i="1"/>
  <c r="J1422" i="1"/>
  <c r="J1429" i="1"/>
  <c r="J1433" i="1"/>
  <c r="J1436" i="1"/>
  <c r="J1440" i="1"/>
  <c r="J1448" i="1"/>
  <c r="J1452" i="1"/>
  <c r="J1456" i="1"/>
  <c r="J1461" i="1"/>
  <c r="J1465" i="1"/>
  <c r="J1469" i="1"/>
  <c r="J1473" i="1"/>
  <c r="J1477" i="1"/>
  <c r="J1485" i="1"/>
  <c r="J1486" i="1"/>
  <c r="J1491" i="1"/>
  <c r="J1495" i="1"/>
  <c r="J1503" i="1"/>
  <c r="J1504" i="1"/>
  <c r="J1505" i="1"/>
  <c r="J1508" i="1"/>
  <c r="J1513" i="1"/>
  <c r="J1514" i="1"/>
  <c r="J1515" i="1"/>
  <c r="J1518" i="1"/>
  <c r="J1519" i="1"/>
  <c r="J1522" i="1"/>
  <c r="J1523" i="1"/>
  <c r="J1524" i="1"/>
  <c r="J1531" i="1"/>
  <c r="J1540" i="1"/>
  <c r="J1544" i="1"/>
  <c r="J1553" i="1"/>
  <c r="J1562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78" i="1"/>
  <c r="G582" i="1"/>
  <c r="G586" i="1"/>
  <c r="G590" i="1"/>
  <c r="G594" i="1"/>
  <c r="G598" i="1"/>
  <c r="G602" i="1"/>
  <c r="G607" i="1"/>
  <c r="G612" i="1"/>
  <c r="G619" i="1"/>
  <c r="G626" i="1"/>
  <c r="G633" i="1"/>
  <c r="G640" i="1"/>
  <c r="G645" i="1"/>
  <c r="G652" i="1"/>
  <c r="G660" i="1"/>
  <c r="G664" i="1"/>
  <c r="G669" i="1"/>
  <c r="G671" i="1"/>
  <c r="G674" i="1"/>
  <c r="G679" i="1"/>
  <c r="G686" i="1"/>
  <c r="G693" i="1"/>
  <c r="G700" i="1"/>
  <c r="G707" i="1"/>
  <c r="G715" i="1"/>
  <c r="G716" i="1"/>
  <c r="G717" i="1"/>
  <c r="G720" i="1"/>
  <c r="G725" i="1"/>
  <c r="G729" i="1"/>
  <c r="G730" i="1"/>
  <c r="G733" i="1"/>
  <c r="G737" i="1"/>
  <c r="G739" i="1"/>
  <c r="G743" i="1"/>
  <c r="G748" i="1"/>
  <c r="G753" i="1"/>
  <c r="G756" i="1"/>
  <c r="G758" i="1"/>
  <c r="G762" i="1"/>
  <c r="G764" i="1"/>
  <c r="G768" i="1"/>
  <c r="G769" i="1"/>
  <c r="G772" i="1"/>
  <c r="G776" i="1"/>
  <c r="G778" i="1"/>
  <c r="G783" i="1"/>
  <c r="G784" i="1"/>
  <c r="G785" i="1"/>
  <c r="G788" i="1"/>
  <c r="G789" i="1"/>
  <c r="G792" i="1"/>
  <c r="G793" i="1"/>
  <c r="G800" i="1"/>
  <c r="G807" i="1"/>
  <c r="G814" i="1"/>
  <c r="G823" i="1"/>
  <c r="G833" i="1"/>
  <c r="G840" i="1"/>
  <c r="G847" i="1"/>
  <c r="G854" i="1"/>
  <c r="G861" i="1"/>
  <c r="G870" i="1"/>
  <c r="G874" i="1"/>
  <c r="G878" i="1"/>
  <c r="G883" i="1"/>
  <c r="G889" i="1"/>
  <c r="G891" i="1"/>
  <c r="G895" i="1"/>
  <c r="G900" i="1"/>
  <c r="G904" i="1"/>
  <c r="G911" i="1"/>
  <c r="G918" i="1"/>
  <c r="G920" i="1"/>
  <c r="G927" i="1"/>
  <c r="G934" i="1"/>
  <c r="G936" i="1"/>
  <c r="G941" i="1"/>
  <c r="G949" i="1"/>
  <c r="G950" i="1"/>
  <c r="G951" i="1"/>
  <c r="G954" i="1"/>
  <c r="G955" i="1"/>
  <c r="G958" i="1"/>
  <c r="G965" i="1"/>
  <c r="G972" i="1"/>
  <c r="G982" i="1"/>
  <c r="G986" i="1"/>
  <c r="G990" i="1"/>
  <c r="G999" i="1"/>
  <c r="G1006" i="1"/>
  <c r="G1013" i="1"/>
  <c r="G1021" i="1"/>
  <c r="G1028" i="1"/>
  <c r="G1036" i="1"/>
  <c r="G1040" i="1"/>
  <c r="G1045" i="1"/>
  <c r="G1047" i="1"/>
  <c r="G1051" i="1"/>
  <c r="G1053" i="1"/>
  <c r="G1057" i="1"/>
  <c r="G1059" i="1"/>
  <c r="G1066" i="1"/>
  <c r="G1073" i="1"/>
  <c r="G1075" i="1"/>
  <c r="G1082" i="1"/>
  <c r="G1084" i="1"/>
  <c r="G1087" i="1"/>
  <c r="G1092" i="1"/>
  <c r="G1093" i="1"/>
  <c r="G1094" i="1"/>
  <c r="G1097" i="1"/>
  <c r="G1104" i="1"/>
  <c r="G1113" i="1"/>
  <c r="G1114" i="1"/>
  <c r="G1115" i="1"/>
  <c r="G1118" i="1"/>
  <c r="G1121" i="1"/>
  <c r="G1125" i="1"/>
  <c r="G1126" i="1"/>
  <c r="G1136" i="1"/>
  <c r="G1137" i="1"/>
  <c r="G1138" i="1"/>
  <c r="G1141" i="1"/>
  <c r="G1142" i="1"/>
  <c r="G1145" i="1"/>
  <c r="G1152" i="1"/>
  <c r="G1161" i="1"/>
  <c r="G1165" i="1"/>
  <c r="G1169" i="1"/>
  <c r="G1174" i="1"/>
  <c r="G1175" i="1"/>
  <c r="G1176" i="1"/>
  <c r="G1179" i="1"/>
  <c r="G1180" i="1"/>
  <c r="G1183" i="1"/>
  <c r="G1184" i="1"/>
  <c r="G1185" i="1"/>
  <c r="G1192" i="1"/>
  <c r="G1199" i="1"/>
  <c r="G1208" i="1"/>
  <c r="G1212" i="1"/>
  <c r="G1219" i="1"/>
  <c r="G1227" i="1"/>
  <c r="G1231" i="1"/>
  <c r="G1232" i="1"/>
  <c r="G1241" i="1"/>
  <c r="G1247" i="1"/>
  <c r="G1251" i="1"/>
  <c r="G1259" i="1"/>
  <c r="G1267" i="1"/>
  <c r="G1271" i="1"/>
  <c r="G1280" i="1"/>
  <c r="G1286" i="1"/>
  <c r="G1290" i="1"/>
  <c r="G1300" i="1"/>
  <c r="G1301" i="1"/>
  <c r="G1302" i="1"/>
  <c r="G1305" i="1"/>
  <c r="G1306" i="1"/>
  <c r="G1309" i="1"/>
  <c r="G1310" i="1"/>
  <c r="G1317" i="1"/>
  <c r="G1326" i="1"/>
  <c r="G1327" i="1"/>
  <c r="G1328" i="1"/>
  <c r="G1331" i="1"/>
  <c r="G1332" i="1"/>
  <c r="G1335" i="1"/>
  <c r="G1336" i="1"/>
  <c r="G1343" i="1"/>
  <c r="G1351" i="1"/>
  <c r="G1360" i="1"/>
  <c r="G1364" i="1"/>
  <c r="G1368" i="1"/>
  <c r="G1376" i="1"/>
  <c r="G1384" i="1"/>
  <c r="G1388" i="1"/>
  <c r="G1394" i="1"/>
  <c r="G1399" i="1"/>
  <c r="G1400" i="1"/>
  <c r="G1405" i="1"/>
  <c r="G1414" i="1"/>
  <c r="G1418" i="1"/>
  <c r="G1422" i="1"/>
  <c r="G1429" i="1"/>
  <c r="G1433" i="1"/>
  <c r="G1436" i="1"/>
  <c r="G1440" i="1"/>
  <c r="G1448" i="1"/>
  <c r="G1452" i="1"/>
  <c r="G1456" i="1"/>
  <c r="G1461" i="1"/>
  <c r="G1465" i="1"/>
  <c r="G1469" i="1"/>
  <c r="G1473" i="1"/>
  <c r="G1477" i="1"/>
  <c r="G1485" i="1"/>
  <c r="G1486" i="1"/>
  <c r="G1491" i="1"/>
  <c r="G1495" i="1"/>
  <c r="G1503" i="1"/>
  <c r="G1504" i="1"/>
  <c r="G1505" i="1"/>
  <c r="G1508" i="1"/>
  <c r="G1513" i="1"/>
  <c r="G1514" i="1"/>
  <c r="G1515" i="1"/>
  <c r="G1518" i="1"/>
  <c r="G1519" i="1"/>
  <c r="G1522" i="1"/>
  <c r="G1523" i="1"/>
  <c r="G1524" i="1"/>
  <c r="G1531" i="1"/>
  <c r="G1540" i="1"/>
  <c r="G1544" i="1"/>
  <c r="G1553" i="1"/>
  <c r="G1562" i="1"/>
  <c r="F1233" i="1" l="1"/>
  <c r="F1200" i="1"/>
  <c r="I241" i="1"/>
  <c r="I240" i="1" s="1"/>
  <c r="I239" i="1" s="1"/>
  <c r="I218" i="1" s="1"/>
  <c r="F1443" i="1"/>
  <c r="F1442" i="1" s="1"/>
  <c r="F1441" i="1" s="1"/>
  <c r="F414" i="1"/>
  <c r="F413" i="1" s="1"/>
  <c r="F405" i="1" s="1"/>
  <c r="F404" i="1" s="1"/>
  <c r="F125" i="1"/>
  <c r="I1443" i="1"/>
  <c r="I1442" i="1" s="1"/>
  <c r="I1441" i="1" s="1"/>
  <c r="F495" i="1"/>
  <c r="F494" i="1" s="1"/>
  <c r="F493" i="1" s="1"/>
  <c r="F492" i="1" s="1"/>
  <c r="F1498" i="1"/>
  <c r="F1497" i="1" s="1"/>
  <c r="F1496" i="1" s="1"/>
  <c r="F749" i="1"/>
  <c r="I286" i="1"/>
  <c r="I285" i="1" s="1"/>
  <c r="F1378" i="1"/>
  <c r="F1377" i="1" s="1"/>
  <c r="F1352" i="1" s="1"/>
  <c r="I864" i="1"/>
  <c r="I863" i="1" s="1"/>
  <c r="F106" i="1"/>
  <c r="F105" i="1" s="1"/>
  <c r="F241" i="1"/>
  <c r="F240" i="1" s="1"/>
  <c r="F239" i="1" s="1"/>
  <c r="F218" i="1" s="1"/>
  <c r="I495" i="1"/>
  <c r="I494" i="1" s="1"/>
  <c r="I493" i="1" s="1"/>
  <c r="F1407" i="1"/>
  <c r="F1406" i="1" s="1"/>
  <c r="F863" i="1"/>
  <c r="F862" i="1" s="1"/>
  <c r="F824" i="1" s="1"/>
  <c r="I749" i="1"/>
  <c r="I710" i="1" s="1"/>
  <c r="I709" i="1" s="1"/>
  <c r="I708" i="1" s="1"/>
  <c r="I491" i="1" s="1"/>
  <c r="I479" i="1" s="1"/>
  <c r="F1041" i="1"/>
  <c r="F1031" i="1" s="1"/>
  <c r="F1030" i="1" s="1"/>
  <c r="F1029" i="1" s="1"/>
  <c r="F991" i="1" s="1"/>
  <c r="F973" i="1" s="1"/>
  <c r="F721" i="1"/>
  <c r="F710" i="1" s="1"/>
  <c r="F709" i="1" s="1"/>
  <c r="F708" i="1" s="1"/>
  <c r="I492" i="1"/>
  <c r="F286" i="1"/>
  <c r="F285" i="1" s="1"/>
  <c r="I414" i="1"/>
  <c r="I413" i="1" s="1"/>
  <c r="I405" i="1" s="1"/>
  <c r="I404" i="1" s="1"/>
  <c r="I403" i="1" s="1"/>
  <c r="I1352" i="1"/>
  <c r="I551" i="1"/>
  <c r="I169" i="1"/>
  <c r="F1127" i="1"/>
  <c r="F403" i="1"/>
  <c r="F169" i="1"/>
  <c r="F104" i="1"/>
  <c r="F39" i="1" s="1"/>
  <c r="F38" i="1" s="1"/>
  <c r="I106" i="1"/>
  <c r="I105" i="1" s="1"/>
  <c r="I104" i="1" s="1"/>
  <c r="I39" i="1" s="1"/>
  <c r="I1156" i="1"/>
  <c r="I1155" i="1" s="1"/>
  <c r="I1154" i="1" s="1"/>
  <c r="I1153" i="1" s="1"/>
  <c r="I1127" i="1" s="1"/>
  <c r="I1498" i="1"/>
  <c r="I1497" i="1" s="1"/>
  <c r="I1496" i="1" s="1"/>
  <c r="I862" i="1"/>
  <c r="I824" i="1" s="1"/>
  <c r="I1407" i="1"/>
  <c r="I1041" i="1"/>
  <c r="I1031" i="1" s="1"/>
  <c r="I1030" i="1" s="1"/>
  <c r="I1029" i="1" s="1"/>
  <c r="I991" i="1" s="1"/>
  <c r="I973" i="1" s="1"/>
  <c r="H1230" i="1"/>
  <c r="G1230" i="1" s="1"/>
  <c r="I38" i="1" l="1"/>
  <c r="F491" i="1"/>
  <c r="F479" i="1" s="1"/>
  <c r="F1291" i="1"/>
  <c r="F11" i="1"/>
  <c r="I1406" i="1"/>
  <c r="I1291" i="1" s="1"/>
  <c r="I11" i="1" s="1"/>
  <c r="H1229" i="1"/>
  <c r="G1229" i="1" s="1"/>
  <c r="H1250" i="1"/>
  <c r="H1417" i="1"/>
  <c r="G1417" i="1" s="1"/>
  <c r="H1249" i="1" l="1"/>
  <c r="G1249" i="1" s="1"/>
  <c r="G1250" i="1"/>
  <c r="H1416" i="1"/>
  <c r="G1416" i="1" s="1"/>
  <c r="H1228" i="1"/>
  <c r="G1228" i="1" s="1"/>
  <c r="H1248" i="1"/>
  <c r="G1248" i="1" s="1"/>
  <c r="H1415" i="1" l="1"/>
  <c r="G1415" i="1" s="1"/>
  <c r="K1266" i="1"/>
  <c r="H1266" i="1"/>
  <c r="K1393" i="1"/>
  <c r="H1393" i="1"/>
  <c r="K1455" i="1"/>
  <c r="H1455" i="1"/>
  <c r="K1468" i="1"/>
  <c r="H1468" i="1"/>
  <c r="K1552" i="1"/>
  <c r="H1552" i="1"/>
  <c r="K1392" i="1" l="1"/>
  <c r="J1393" i="1"/>
  <c r="H1454" i="1"/>
  <c r="G1455" i="1"/>
  <c r="K1454" i="1"/>
  <c r="J1455" i="1"/>
  <c r="K1467" i="1"/>
  <c r="J1467" i="1" s="1"/>
  <c r="J1468" i="1"/>
  <c r="H1551" i="1"/>
  <c r="G1551" i="1" s="1"/>
  <c r="G1552" i="1"/>
  <c r="H1265" i="1"/>
  <c r="G1265" i="1" s="1"/>
  <c r="G1266" i="1"/>
  <c r="K1551" i="1"/>
  <c r="J1551" i="1" s="1"/>
  <c r="J1552" i="1"/>
  <c r="K1265" i="1"/>
  <c r="J1265" i="1" s="1"/>
  <c r="J1266" i="1"/>
  <c r="H1467" i="1"/>
  <c r="G1467" i="1" s="1"/>
  <c r="G1468" i="1"/>
  <c r="H1392" i="1"/>
  <c r="G1393" i="1"/>
  <c r="H1466" i="1"/>
  <c r="G1466" i="1" s="1"/>
  <c r="H1550" i="1"/>
  <c r="K1550" i="1"/>
  <c r="J1550" i="1" s="1"/>
  <c r="K1466" i="1" l="1"/>
  <c r="J1466" i="1" s="1"/>
  <c r="H1264" i="1"/>
  <c r="G1264" i="1" s="1"/>
  <c r="H1391" i="1"/>
  <c r="G1392" i="1"/>
  <c r="K1264" i="1"/>
  <c r="J1264" i="1" s="1"/>
  <c r="H1453" i="1"/>
  <c r="G1453" i="1" s="1"/>
  <c r="G1454" i="1"/>
  <c r="H1549" i="1"/>
  <c r="G1549" i="1" s="1"/>
  <c r="G1550" i="1"/>
  <c r="K1453" i="1"/>
  <c r="J1453" i="1" s="1"/>
  <c r="J1454" i="1"/>
  <c r="K1391" i="1"/>
  <c r="J1392" i="1"/>
  <c r="K1549" i="1"/>
  <c r="J1549" i="1" s="1"/>
  <c r="H1548" i="1" l="1"/>
  <c r="H1547" i="1"/>
  <c r="G1547" i="1" s="1"/>
  <c r="G1548" i="1"/>
  <c r="K1390" i="1"/>
  <c r="J1390" i="1" s="1"/>
  <c r="J1391" i="1"/>
  <c r="G1391" i="1"/>
  <c r="H1390" i="1"/>
  <c r="G1390" i="1" s="1"/>
  <c r="K1548" i="1"/>
  <c r="J1548" i="1" s="1"/>
  <c r="H1546" i="1" l="1"/>
  <c r="G1546" i="1" s="1"/>
  <c r="K1547" i="1"/>
  <c r="J1547" i="1" s="1"/>
  <c r="K1258" i="1"/>
  <c r="H1258" i="1"/>
  <c r="H1545" i="1" l="1"/>
  <c r="G1545" i="1" s="1"/>
  <c r="H1257" i="1"/>
  <c r="G1257" i="1" s="1"/>
  <c r="G1258" i="1"/>
  <c r="K1257" i="1"/>
  <c r="J1257" i="1" s="1"/>
  <c r="J1258" i="1"/>
  <c r="K1546" i="1"/>
  <c r="J1546" i="1" s="1"/>
  <c r="H1256" i="1"/>
  <c r="G1256" i="1" s="1"/>
  <c r="K1256" i="1" l="1"/>
  <c r="J1256" i="1" s="1"/>
  <c r="K1545" i="1"/>
  <c r="J1545" i="1" s="1"/>
  <c r="H1255" i="1"/>
  <c r="G1255" i="1" s="1"/>
  <c r="K1255" i="1"/>
  <c r="J1255" i="1" s="1"/>
  <c r="K1254" i="1" l="1"/>
  <c r="J1254" i="1" s="1"/>
  <c r="H1254" i="1"/>
  <c r="G1254" i="1" s="1"/>
  <c r="H1253" i="1" l="1"/>
  <c r="G1253" i="1" s="1"/>
  <c r="K1253" i="1"/>
  <c r="J1253" i="1" s="1"/>
  <c r="H1252" i="1" l="1"/>
  <c r="G1252" i="1" s="1"/>
  <c r="H393" i="1" l="1"/>
  <c r="G393" i="1" s="1"/>
  <c r="K1484" i="1"/>
  <c r="J1484" i="1" s="1"/>
  <c r="H1484" i="1"/>
  <c r="G1484" i="1" s="1"/>
  <c r="K1561" i="1" l="1"/>
  <c r="J1561" i="1" s="1"/>
  <c r="H1561" i="1"/>
  <c r="K1543" i="1"/>
  <c r="J1543" i="1" s="1"/>
  <c r="H1543" i="1"/>
  <c r="G1543" i="1" s="1"/>
  <c r="K1539" i="1"/>
  <c r="H1539" i="1"/>
  <c r="G1539" i="1" s="1"/>
  <c r="K1530" i="1"/>
  <c r="J1530" i="1" s="1"/>
  <c r="H1530" i="1"/>
  <c r="K1521" i="1"/>
  <c r="H1521" i="1"/>
  <c r="G1521" i="1" s="1"/>
  <c r="K1517" i="1"/>
  <c r="H1517" i="1"/>
  <c r="G1517" i="1" s="1"/>
  <c r="K1512" i="1"/>
  <c r="J1512" i="1" s="1"/>
  <c r="H1512" i="1"/>
  <c r="K1507" i="1"/>
  <c r="J1507" i="1" s="1"/>
  <c r="H1507" i="1"/>
  <c r="G1507" i="1" s="1"/>
  <c r="K1502" i="1"/>
  <c r="J1502" i="1" s="1"/>
  <c r="H1502" i="1"/>
  <c r="K1494" i="1"/>
  <c r="H1494" i="1"/>
  <c r="G1494" i="1" s="1"/>
  <c r="K1490" i="1"/>
  <c r="J1490" i="1" s="1"/>
  <c r="H1490" i="1"/>
  <c r="K1476" i="1"/>
  <c r="H1476" i="1"/>
  <c r="G1476" i="1" s="1"/>
  <c r="K1472" i="1"/>
  <c r="H1472" i="1"/>
  <c r="G1472" i="1" s="1"/>
  <c r="K1464" i="1"/>
  <c r="H1464" i="1"/>
  <c r="G1464" i="1" s="1"/>
  <c r="K1460" i="1"/>
  <c r="J1460" i="1" s="1"/>
  <c r="H1460" i="1"/>
  <c r="G1460" i="1" s="1"/>
  <c r="K1451" i="1"/>
  <c r="H1451" i="1"/>
  <c r="K1447" i="1"/>
  <c r="H1447" i="1"/>
  <c r="K1439" i="1"/>
  <c r="H1439" i="1"/>
  <c r="G1439" i="1" s="1"/>
  <c r="K1435" i="1"/>
  <c r="H1435" i="1"/>
  <c r="G1435" i="1" s="1"/>
  <c r="K1432" i="1"/>
  <c r="J1432" i="1" s="1"/>
  <c r="H1432" i="1"/>
  <c r="G1432" i="1" s="1"/>
  <c r="K1428" i="1"/>
  <c r="J1428" i="1" s="1"/>
  <c r="H1428" i="1"/>
  <c r="G1428" i="1" s="1"/>
  <c r="K1421" i="1"/>
  <c r="H1421" i="1"/>
  <c r="G1421" i="1" s="1"/>
  <c r="K1413" i="1"/>
  <c r="H1413" i="1"/>
  <c r="G1413" i="1" s="1"/>
  <c r="K1404" i="1"/>
  <c r="J1404" i="1" s="1"/>
  <c r="H1404" i="1"/>
  <c r="K1398" i="1"/>
  <c r="J1398" i="1" s="1"/>
  <c r="H1398" i="1"/>
  <c r="G1398" i="1" s="1"/>
  <c r="K1387" i="1"/>
  <c r="J1387" i="1" s="1"/>
  <c r="H1387" i="1"/>
  <c r="K1383" i="1"/>
  <c r="J1383" i="1" s="1"/>
  <c r="H1383" i="1"/>
  <c r="G1383" i="1" s="1"/>
  <c r="K1375" i="1"/>
  <c r="J1375" i="1" s="1"/>
  <c r="H1375" i="1"/>
  <c r="K1367" i="1"/>
  <c r="H1367" i="1"/>
  <c r="G1367" i="1" s="1"/>
  <c r="K1363" i="1"/>
  <c r="H1363" i="1"/>
  <c r="K1359" i="1"/>
  <c r="H1359" i="1"/>
  <c r="K1350" i="1"/>
  <c r="J1350" i="1" s="1"/>
  <c r="H1350" i="1"/>
  <c r="K1342" i="1"/>
  <c r="J1342" i="1" s="1"/>
  <c r="H1342" i="1"/>
  <c r="G1342" i="1" s="1"/>
  <c r="K1334" i="1"/>
  <c r="J1334" i="1" s="1"/>
  <c r="H1334" i="1"/>
  <c r="G1334" i="1" s="1"/>
  <c r="K1330" i="1"/>
  <c r="J1330" i="1" s="1"/>
  <c r="H1330" i="1"/>
  <c r="G1330" i="1" s="1"/>
  <c r="K1325" i="1"/>
  <c r="J1325" i="1" s="1"/>
  <c r="H1325" i="1"/>
  <c r="G1325" i="1" s="1"/>
  <c r="K1316" i="1"/>
  <c r="J1316" i="1" s="1"/>
  <c r="H1316" i="1"/>
  <c r="K1308" i="1"/>
  <c r="J1308" i="1" s="1"/>
  <c r="H1308" i="1"/>
  <c r="G1308" i="1" s="1"/>
  <c r="K1304" i="1"/>
  <c r="J1304" i="1" s="1"/>
  <c r="H1304" i="1"/>
  <c r="G1304" i="1" s="1"/>
  <c r="K1299" i="1"/>
  <c r="H1299" i="1"/>
  <c r="K1289" i="1"/>
  <c r="J1289" i="1" s="1"/>
  <c r="H1289" i="1"/>
  <c r="G1289" i="1" s="1"/>
  <c r="K1285" i="1"/>
  <c r="J1285" i="1" s="1"/>
  <c r="H1285" i="1"/>
  <c r="G1285" i="1" s="1"/>
  <c r="K1279" i="1"/>
  <c r="J1279" i="1" s="1"/>
  <c r="H1279" i="1"/>
  <c r="K1270" i="1"/>
  <c r="H1270" i="1"/>
  <c r="H1246" i="1"/>
  <c r="G1246" i="1" s="1"/>
  <c r="K1240" i="1"/>
  <c r="H1240" i="1"/>
  <c r="G1240" i="1" s="1"/>
  <c r="K1226" i="1"/>
  <c r="J1226" i="1" s="1"/>
  <c r="H1226" i="1"/>
  <c r="G1226" i="1" s="1"/>
  <c r="K1218" i="1"/>
  <c r="J1218" i="1" s="1"/>
  <c r="H1218" i="1"/>
  <c r="K1211" i="1"/>
  <c r="H1211" i="1"/>
  <c r="K1207" i="1"/>
  <c r="J1207" i="1" s="1"/>
  <c r="H1207" i="1"/>
  <c r="K1198" i="1"/>
  <c r="J1198" i="1" s="1"/>
  <c r="H1198" i="1"/>
  <c r="G1198" i="1" s="1"/>
  <c r="K1191" i="1"/>
  <c r="H1191" i="1"/>
  <c r="G1191" i="1" s="1"/>
  <c r="K1182" i="1"/>
  <c r="J1182" i="1" s="1"/>
  <c r="H1182" i="1"/>
  <c r="G1182" i="1" s="1"/>
  <c r="K1178" i="1"/>
  <c r="J1178" i="1" s="1"/>
  <c r="H1178" i="1"/>
  <c r="K1173" i="1"/>
  <c r="H1173" i="1"/>
  <c r="G1173" i="1" s="1"/>
  <c r="K1168" i="1"/>
  <c r="J1168" i="1" s="1"/>
  <c r="H1168" i="1"/>
  <c r="K1164" i="1"/>
  <c r="J1164" i="1" s="1"/>
  <c r="H1164" i="1"/>
  <c r="K1160" i="1"/>
  <c r="J1160" i="1" s="1"/>
  <c r="H1160" i="1"/>
  <c r="G1160" i="1" s="1"/>
  <c r="K1151" i="1"/>
  <c r="H1151" i="1"/>
  <c r="G1151" i="1" s="1"/>
  <c r="K1144" i="1"/>
  <c r="J1144" i="1" s="1"/>
  <c r="H1144" i="1"/>
  <c r="K1140" i="1"/>
  <c r="J1140" i="1" s="1"/>
  <c r="H1140" i="1"/>
  <c r="G1140" i="1" s="1"/>
  <c r="K1135" i="1"/>
  <c r="H1135" i="1"/>
  <c r="G1135" i="1" s="1"/>
  <c r="K1124" i="1"/>
  <c r="J1124" i="1" s="1"/>
  <c r="H1124" i="1"/>
  <c r="G1124" i="1" s="1"/>
  <c r="K1120" i="1"/>
  <c r="J1120" i="1" s="1"/>
  <c r="H1120" i="1"/>
  <c r="K1117" i="1"/>
  <c r="J1117" i="1" s="1"/>
  <c r="H1117" i="1"/>
  <c r="G1117" i="1" s="1"/>
  <c r="K1112" i="1"/>
  <c r="H1112" i="1"/>
  <c r="K1103" i="1"/>
  <c r="J1103" i="1" s="1"/>
  <c r="H1103" i="1"/>
  <c r="K1096" i="1"/>
  <c r="H1096" i="1"/>
  <c r="G1096" i="1" s="1"/>
  <c r="K1091" i="1"/>
  <c r="J1091" i="1" s="1"/>
  <c r="H1091" i="1"/>
  <c r="G1091" i="1" s="1"/>
  <c r="H1086" i="1"/>
  <c r="G1086" i="1" s="1"/>
  <c r="K1083" i="1"/>
  <c r="J1083" i="1" s="1"/>
  <c r="H1083" i="1"/>
  <c r="G1083" i="1" s="1"/>
  <c r="K1081" i="1"/>
  <c r="J1081" i="1" s="1"/>
  <c r="H1081" i="1"/>
  <c r="G1081" i="1" s="1"/>
  <c r="K1074" i="1"/>
  <c r="J1074" i="1" s="1"/>
  <c r="H1074" i="1"/>
  <c r="G1074" i="1" s="1"/>
  <c r="K1072" i="1"/>
  <c r="J1072" i="1" s="1"/>
  <c r="H1072" i="1"/>
  <c r="G1072" i="1" s="1"/>
  <c r="K1065" i="1"/>
  <c r="H1065" i="1"/>
  <c r="K1058" i="1"/>
  <c r="J1058" i="1" s="1"/>
  <c r="H1058" i="1"/>
  <c r="G1058" i="1" s="1"/>
  <c r="K1056" i="1"/>
  <c r="J1056" i="1" s="1"/>
  <c r="H1056" i="1"/>
  <c r="G1056" i="1" s="1"/>
  <c r="K1052" i="1"/>
  <c r="J1052" i="1" s="1"/>
  <c r="H1052" i="1"/>
  <c r="G1052" i="1" s="1"/>
  <c r="K1050" i="1"/>
  <c r="J1050" i="1" s="1"/>
  <c r="H1050" i="1"/>
  <c r="G1050" i="1" s="1"/>
  <c r="K1046" i="1"/>
  <c r="J1046" i="1" s="1"/>
  <c r="H1046" i="1"/>
  <c r="G1046" i="1" s="1"/>
  <c r="K1044" i="1"/>
  <c r="J1044" i="1" s="1"/>
  <c r="H1044" i="1"/>
  <c r="G1044" i="1" s="1"/>
  <c r="K1039" i="1"/>
  <c r="H1039" i="1"/>
  <c r="G1039" i="1" s="1"/>
  <c r="K1035" i="1"/>
  <c r="H1035" i="1"/>
  <c r="G1035" i="1" s="1"/>
  <c r="K1027" i="1"/>
  <c r="H1027" i="1"/>
  <c r="G1027" i="1" s="1"/>
  <c r="K1020" i="1"/>
  <c r="J1020" i="1" s="1"/>
  <c r="H1020" i="1"/>
  <c r="K1012" i="1"/>
  <c r="J1012" i="1" s="1"/>
  <c r="H1012" i="1"/>
  <c r="G1012" i="1" s="1"/>
  <c r="K1005" i="1"/>
  <c r="H1005" i="1"/>
  <c r="K998" i="1"/>
  <c r="J998" i="1" s="1"/>
  <c r="H998" i="1"/>
  <c r="K989" i="1"/>
  <c r="H989" i="1"/>
  <c r="G989" i="1" s="1"/>
  <c r="K985" i="1"/>
  <c r="J985" i="1" s="1"/>
  <c r="H985" i="1"/>
  <c r="K981" i="1"/>
  <c r="H981" i="1"/>
  <c r="K971" i="1"/>
  <c r="H971" i="1"/>
  <c r="G971" i="1" s="1"/>
  <c r="K964" i="1"/>
  <c r="J964" i="1" s="1"/>
  <c r="H964" i="1"/>
  <c r="K957" i="1"/>
  <c r="J957" i="1" s="1"/>
  <c r="H957" i="1"/>
  <c r="G957" i="1" s="1"/>
  <c r="K953" i="1"/>
  <c r="H953" i="1"/>
  <c r="G953" i="1" s="1"/>
  <c r="K948" i="1"/>
  <c r="J948" i="1" s="1"/>
  <c r="H948" i="1"/>
  <c r="K940" i="1"/>
  <c r="J940" i="1" s="1"/>
  <c r="H940" i="1"/>
  <c r="G940" i="1" s="1"/>
  <c r="K935" i="1"/>
  <c r="J935" i="1" s="1"/>
  <c r="H935" i="1"/>
  <c r="G935" i="1" s="1"/>
  <c r="K933" i="1"/>
  <c r="J933" i="1" s="1"/>
  <c r="H933" i="1"/>
  <c r="G933" i="1" s="1"/>
  <c r="K926" i="1"/>
  <c r="J926" i="1" s="1"/>
  <c r="H926" i="1"/>
  <c r="K919" i="1"/>
  <c r="J919" i="1" s="1"/>
  <c r="H919" i="1"/>
  <c r="G919" i="1" s="1"/>
  <c r="K917" i="1"/>
  <c r="J917" i="1" s="1"/>
  <c r="H917" i="1"/>
  <c r="G917" i="1" s="1"/>
  <c r="K910" i="1"/>
  <c r="J910" i="1" s="1"/>
  <c r="H910" i="1"/>
  <c r="K903" i="1"/>
  <c r="H903" i="1"/>
  <c r="K899" i="1"/>
  <c r="H899" i="1"/>
  <c r="K894" i="1"/>
  <c r="J894" i="1" s="1"/>
  <c r="H894" i="1"/>
  <c r="K890" i="1"/>
  <c r="J890" i="1" s="1"/>
  <c r="H890" i="1"/>
  <c r="G890" i="1" s="1"/>
  <c r="K888" i="1"/>
  <c r="J888" i="1" s="1"/>
  <c r="H888" i="1"/>
  <c r="G888" i="1" s="1"/>
  <c r="K882" i="1"/>
  <c r="H882" i="1"/>
  <c r="K877" i="1"/>
  <c r="H877" i="1"/>
  <c r="G877" i="1" s="1"/>
  <c r="K873" i="1"/>
  <c r="J873" i="1" s="1"/>
  <c r="H873" i="1"/>
  <c r="G873" i="1" s="1"/>
  <c r="K869" i="1"/>
  <c r="H869" i="1"/>
  <c r="G869" i="1" s="1"/>
  <c r="K860" i="1"/>
  <c r="J860" i="1" s="1"/>
  <c r="H860" i="1"/>
  <c r="G860" i="1" s="1"/>
  <c r="K853" i="1"/>
  <c r="J853" i="1" s="1"/>
  <c r="H853" i="1"/>
  <c r="G853" i="1" s="1"/>
  <c r="K846" i="1"/>
  <c r="H846" i="1"/>
  <c r="G846" i="1" s="1"/>
  <c r="K839" i="1"/>
  <c r="H839" i="1"/>
  <c r="G839" i="1" s="1"/>
  <c r="K832" i="1"/>
  <c r="J832" i="1" s="1"/>
  <c r="H832" i="1"/>
  <c r="G832" i="1" s="1"/>
  <c r="K822" i="1"/>
  <c r="H822" i="1"/>
  <c r="K813" i="1"/>
  <c r="J813" i="1" s="1"/>
  <c r="H813" i="1"/>
  <c r="G813" i="1" s="1"/>
  <c r="K806" i="1"/>
  <c r="J806" i="1" s="1"/>
  <c r="H806" i="1"/>
  <c r="G806" i="1" s="1"/>
  <c r="K799" i="1"/>
  <c r="J799" i="1" s="1"/>
  <c r="H799" i="1"/>
  <c r="G799" i="1" s="1"/>
  <c r="K791" i="1"/>
  <c r="J791" i="1" s="1"/>
  <c r="H791" i="1"/>
  <c r="G791" i="1" s="1"/>
  <c r="K787" i="1"/>
  <c r="J787" i="1" s="1"/>
  <c r="H787" i="1"/>
  <c r="G787" i="1" s="1"/>
  <c r="K782" i="1"/>
  <c r="H782" i="1"/>
  <c r="G782" i="1" s="1"/>
  <c r="K777" i="1"/>
  <c r="J777" i="1" s="1"/>
  <c r="H777" i="1"/>
  <c r="G777" i="1" s="1"/>
  <c r="K775" i="1"/>
  <c r="J775" i="1" s="1"/>
  <c r="H775" i="1"/>
  <c r="G775" i="1" s="1"/>
  <c r="K771" i="1"/>
  <c r="J771" i="1" s="1"/>
  <c r="H771" i="1"/>
  <c r="G771" i="1" s="1"/>
  <c r="K767" i="1"/>
  <c r="J767" i="1" s="1"/>
  <c r="H767" i="1"/>
  <c r="G767" i="1" s="1"/>
  <c r="K763" i="1"/>
  <c r="J763" i="1" s="1"/>
  <c r="H763" i="1"/>
  <c r="G763" i="1" s="1"/>
  <c r="K761" i="1"/>
  <c r="J761" i="1" s="1"/>
  <c r="H761" i="1"/>
  <c r="G761" i="1" s="1"/>
  <c r="K757" i="1"/>
  <c r="J757" i="1" s="1"/>
  <c r="H757" i="1"/>
  <c r="G757" i="1" s="1"/>
  <c r="K755" i="1"/>
  <c r="J755" i="1" s="1"/>
  <c r="H755" i="1"/>
  <c r="G755" i="1" s="1"/>
  <c r="K752" i="1"/>
  <c r="H752" i="1"/>
  <c r="K747" i="1"/>
  <c r="H747" i="1"/>
  <c r="G747" i="1" s="1"/>
  <c r="K742" i="1"/>
  <c r="H742" i="1"/>
  <c r="K738" i="1"/>
  <c r="J738" i="1" s="1"/>
  <c r="H738" i="1"/>
  <c r="G738" i="1" s="1"/>
  <c r="K736" i="1"/>
  <c r="J736" i="1" s="1"/>
  <c r="H736" i="1"/>
  <c r="K732" i="1"/>
  <c r="H732" i="1"/>
  <c r="K728" i="1"/>
  <c r="J728" i="1" s="1"/>
  <c r="H728" i="1"/>
  <c r="K724" i="1"/>
  <c r="H724" i="1"/>
  <c r="G724" i="1" s="1"/>
  <c r="K719" i="1"/>
  <c r="H719" i="1"/>
  <c r="G719" i="1" s="1"/>
  <c r="K714" i="1"/>
  <c r="J714" i="1" s="1"/>
  <c r="H714" i="1"/>
  <c r="K706" i="1"/>
  <c r="J706" i="1" s="1"/>
  <c r="H706" i="1"/>
  <c r="K699" i="1"/>
  <c r="H699" i="1"/>
  <c r="G699" i="1" s="1"/>
  <c r="K692" i="1"/>
  <c r="J692" i="1" s="1"/>
  <c r="H692" i="1"/>
  <c r="K685" i="1"/>
  <c r="J685" i="1" s="1"/>
  <c r="H685" i="1"/>
  <c r="G685" i="1" s="1"/>
  <c r="K678" i="1"/>
  <c r="H678" i="1"/>
  <c r="G678" i="1" s="1"/>
  <c r="K673" i="1"/>
  <c r="H673" i="1"/>
  <c r="G673" i="1" s="1"/>
  <c r="K670" i="1"/>
  <c r="J670" i="1" s="1"/>
  <c r="H670" i="1"/>
  <c r="G670" i="1" s="1"/>
  <c r="K668" i="1"/>
  <c r="J668" i="1" s="1"/>
  <c r="H668" i="1"/>
  <c r="G668" i="1" s="1"/>
  <c r="K663" i="1"/>
  <c r="J663" i="1" s="1"/>
  <c r="H663" i="1"/>
  <c r="G663" i="1" s="1"/>
  <c r="K659" i="1"/>
  <c r="J659" i="1" s="1"/>
  <c r="H659" i="1"/>
  <c r="G659" i="1" s="1"/>
  <c r="K651" i="1"/>
  <c r="H651" i="1"/>
  <c r="G651" i="1" s="1"/>
  <c r="K644" i="1"/>
  <c r="J644" i="1" s="1"/>
  <c r="H644" i="1"/>
  <c r="K639" i="1"/>
  <c r="H639" i="1"/>
  <c r="G639" i="1" s="1"/>
  <c r="K632" i="1"/>
  <c r="H632" i="1"/>
  <c r="K625" i="1"/>
  <c r="J625" i="1" s="1"/>
  <c r="H625" i="1"/>
  <c r="G625" i="1" s="1"/>
  <c r="K618" i="1"/>
  <c r="H618" i="1"/>
  <c r="K611" i="1"/>
  <c r="J611" i="1" s="1"/>
  <c r="H611" i="1"/>
  <c r="K606" i="1"/>
  <c r="J606" i="1" s="1"/>
  <c r="H606" i="1"/>
  <c r="K601" i="1"/>
  <c r="J601" i="1" s="1"/>
  <c r="H601" i="1"/>
  <c r="K597" i="1"/>
  <c r="H597" i="1"/>
  <c r="G597" i="1" s="1"/>
  <c r="K593" i="1"/>
  <c r="H593" i="1"/>
  <c r="K589" i="1"/>
  <c r="H589" i="1"/>
  <c r="G589" i="1" s="1"/>
  <c r="K585" i="1"/>
  <c r="H585" i="1"/>
  <c r="K581" i="1"/>
  <c r="H581" i="1"/>
  <c r="K577" i="1"/>
  <c r="J577" i="1" s="1"/>
  <c r="H577" i="1"/>
  <c r="G577" i="1" s="1"/>
  <c r="K575" i="1"/>
  <c r="J575" i="1" s="1"/>
  <c r="H575" i="1"/>
  <c r="G575" i="1" s="1"/>
  <c r="K571" i="1"/>
  <c r="H571" i="1"/>
  <c r="K567" i="1"/>
  <c r="J567" i="1" s="1"/>
  <c r="H567" i="1"/>
  <c r="K563" i="1"/>
  <c r="H563" i="1"/>
  <c r="G563" i="1" s="1"/>
  <c r="K557" i="1"/>
  <c r="H557" i="1"/>
  <c r="K549" i="1"/>
  <c r="H549" i="1"/>
  <c r="K542" i="1"/>
  <c r="J542" i="1" s="1"/>
  <c r="H542" i="1"/>
  <c r="G542" i="1" s="1"/>
  <c r="K540" i="1"/>
  <c r="J540" i="1" s="1"/>
  <c r="H540" i="1"/>
  <c r="G540" i="1" s="1"/>
  <c r="K533" i="1"/>
  <c r="J533" i="1" s="1"/>
  <c r="H533" i="1"/>
  <c r="G533" i="1" s="1"/>
  <c r="K531" i="1"/>
  <c r="J531" i="1" s="1"/>
  <c r="H531" i="1"/>
  <c r="G531" i="1" s="1"/>
  <c r="K524" i="1"/>
  <c r="J524" i="1" s="1"/>
  <c r="H524" i="1"/>
  <c r="G524" i="1" s="1"/>
  <c r="K520" i="1"/>
  <c r="J520" i="1" s="1"/>
  <c r="H520" i="1"/>
  <c r="G520" i="1" s="1"/>
  <c r="K516" i="1"/>
  <c r="J516" i="1" s="1"/>
  <c r="H516" i="1"/>
  <c r="G516" i="1" s="1"/>
  <c r="K514" i="1"/>
  <c r="J514" i="1" s="1"/>
  <c r="H514" i="1"/>
  <c r="G514" i="1" s="1"/>
  <c r="K510" i="1"/>
  <c r="J510" i="1" s="1"/>
  <c r="H510" i="1"/>
  <c r="G510" i="1" s="1"/>
  <c r="K508" i="1"/>
  <c r="J508" i="1" s="1"/>
  <c r="H508" i="1"/>
  <c r="G508" i="1" s="1"/>
  <c r="K504" i="1"/>
  <c r="J504" i="1" s="1"/>
  <c r="H504" i="1"/>
  <c r="G504" i="1" s="1"/>
  <c r="K500" i="1"/>
  <c r="J500" i="1" s="1"/>
  <c r="H500" i="1"/>
  <c r="G500" i="1" s="1"/>
  <c r="K498" i="1"/>
  <c r="J498" i="1" s="1"/>
  <c r="H498" i="1"/>
  <c r="G498" i="1" s="1"/>
  <c r="K489" i="1"/>
  <c r="J489" i="1" s="1"/>
  <c r="H489" i="1"/>
  <c r="G489" i="1" s="1"/>
  <c r="K487" i="1"/>
  <c r="J487" i="1" s="1"/>
  <c r="H487" i="1"/>
  <c r="G487" i="1" s="1"/>
  <c r="K477" i="1"/>
  <c r="H477" i="1"/>
  <c r="K469" i="1"/>
  <c r="H469" i="1"/>
  <c r="G469" i="1" s="1"/>
  <c r="K465" i="1"/>
  <c r="H465" i="1"/>
  <c r="K456" i="1"/>
  <c r="J456" i="1" s="1"/>
  <c r="H456" i="1"/>
  <c r="G456" i="1" s="1"/>
  <c r="K448" i="1"/>
  <c r="J448" i="1" s="1"/>
  <c r="H448" i="1"/>
  <c r="G448" i="1" s="1"/>
  <c r="K444" i="1"/>
  <c r="J444" i="1" s="1"/>
  <c r="H444" i="1"/>
  <c r="K435" i="1"/>
  <c r="H435" i="1"/>
  <c r="G435" i="1" s="1"/>
  <c r="K432" i="1"/>
  <c r="J432" i="1" s="1"/>
  <c r="H432" i="1"/>
  <c r="K427" i="1"/>
  <c r="H427" i="1"/>
  <c r="K423" i="1"/>
  <c r="H423" i="1"/>
  <c r="G423" i="1" s="1"/>
  <c r="K418" i="1"/>
  <c r="J418" i="1" s="1"/>
  <c r="H418" i="1"/>
  <c r="G418" i="1" s="1"/>
  <c r="K411" i="1"/>
  <c r="J411" i="1" s="1"/>
  <c r="H411" i="1"/>
  <c r="K401" i="1"/>
  <c r="J401" i="1" s="1"/>
  <c r="H401" i="1"/>
  <c r="K393" i="1"/>
  <c r="H392" i="1"/>
  <c r="G392" i="1" s="1"/>
  <c r="K390" i="1"/>
  <c r="J390" i="1" s="1"/>
  <c r="H390" i="1"/>
  <c r="K384" i="1"/>
  <c r="J384" i="1" s="1"/>
  <c r="H384" i="1"/>
  <c r="K378" i="1"/>
  <c r="J378" i="1" s="1"/>
  <c r="H378" i="1"/>
  <c r="G378" i="1" s="1"/>
  <c r="K375" i="1"/>
  <c r="H375" i="1"/>
  <c r="K370" i="1"/>
  <c r="J370" i="1" s="1"/>
  <c r="H370" i="1"/>
  <c r="K360" i="1"/>
  <c r="J360" i="1" s="1"/>
  <c r="H360" i="1"/>
  <c r="K352" i="1"/>
  <c r="J352" i="1" s="1"/>
  <c r="H352" i="1"/>
  <c r="K343" i="1"/>
  <c r="J343" i="1" s="1"/>
  <c r="H343" i="1"/>
  <c r="K336" i="1"/>
  <c r="J336" i="1" s="1"/>
  <c r="H336" i="1"/>
  <c r="K328" i="1"/>
  <c r="J328" i="1" s="1"/>
  <c r="H328" i="1"/>
  <c r="G328" i="1" s="1"/>
  <c r="K319" i="1"/>
  <c r="H319" i="1"/>
  <c r="K314" i="1"/>
  <c r="J314" i="1" s="1"/>
  <c r="H314" i="1"/>
  <c r="K307" i="1"/>
  <c r="H307" i="1"/>
  <c r="G307" i="1" s="1"/>
  <c r="K303" i="1"/>
  <c r="H303" i="1"/>
  <c r="G303" i="1" s="1"/>
  <c r="K299" i="1"/>
  <c r="H299" i="1"/>
  <c r="K292" i="1"/>
  <c r="J292" i="1" s="1"/>
  <c r="H292" i="1"/>
  <c r="K283" i="1"/>
  <c r="H283" i="1"/>
  <c r="K278" i="1"/>
  <c r="J278" i="1" s="1"/>
  <c r="H278" i="1"/>
  <c r="G278" i="1" s="1"/>
  <c r="K273" i="1"/>
  <c r="J273" i="1" s="1"/>
  <c r="H273" i="1"/>
  <c r="K268" i="1"/>
  <c r="J268" i="1" s="1"/>
  <c r="H268" i="1"/>
  <c r="G268" i="1" s="1"/>
  <c r="K262" i="1"/>
  <c r="J262" i="1" s="1"/>
  <c r="H262" i="1"/>
  <c r="K258" i="1"/>
  <c r="J258" i="1" s="1"/>
  <c r="H258" i="1"/>
  <c r="K254" i="1"/>
  <c r="J254" i="1" s="1"/>
  <c r="H254" i="1"/>
  <c r="G254" i="1" s="1"/>
  <c r="K249" i="1"/>
  <c r="H249" i="1"/>
  <c r="K245" i="1"/>
  <c r="H245" i="1"/>
  <c r="K237" i="1"/>
  <c r="H237" i="1"/>
  <c r="G237" i="1" s="1"/>
  <c r="K233" i="1"/>
  <c r="H233" i="1"/>
  <c r="K225" i="1"/>
  <c r="H225" i="1"/>
  <c r="K216" i="1"/>
  <c r="J216" i="1" s="1"/>
  <c r="H216" i="1"/>
  <c r="K213" i="1"/>
  <c r="H213" i="1"/>
  <c r="K209" i="1"/>
  <c r="H209" i="1"/>
  <c r="G209" i="1" s="1"/>
  <c r="K206" i="1"/>
  <c r="J206" i="1" s="1"/>
  <c r="H206" i="1"/>
  <c r="K198" i="1"/>
  <c r="J198" i="1" s="1"/>
  <c r="H198" i="1"/>
  <c r="G198" i="1" s="1"/>
  <c r="K190" i="1"/>
  <c r="J190" i="1" s="1"/>
  <c r="H190" i="1"/>
  <c r="G190" i="1" s="1"/>
  <c r="K185" i="1"/>
  <c r="H185" i="1"/>
  <c r="K181" i="1"/>
  <c r="H181" i="1"/>
  <c r="G181" i="1" s="1"/>
  <c r="K176" i="1"/>
  <c r="J176" i="1" s="1"/>
  <c r="H176" i="1"/>
  <c r="G176" i="1" s="1"/>
  <c r="K167" i="1"/>
  <c r="H167" i="1"/>
  <c r="K160" i="1"/>
  <c r="J160" i="1" s="1"/>
  <c r="H160" i="1"/>
  <c r="K155" i="1"/>
  <c r="H155" i="1"/>
  <c r="G155" i="1" s="1"/>
  <c r="K150" i="1"/>
  <c r="H150" i="1"/>
  <c r="G150" i="1" s="1"/>
  <c r="K142" i="1"/>
  <c r="J142" i="1" s="1"/>
  <c r="H142" i="1"/>
  <c r="K137" i="1"/>
  <c r="H137" i="1"/>
  <c r="K133" i="1"/>
  <c r="H133" i="1"/>
  <c r="K128" i="1"/>
  <c r="H128" i="1"/>
  <c r="G128" i="1" s="1"/>
  <c r="K123" i="1"/>
  <c r="H123" i="1"/>
  <c r="K118" i="1"/>
  <c r="H118" i="1"/>
  <c r="G118" i="1" s="1"/>
  <c r="K113" i="1"/>
  <c r="H113" i="1"/>
  <c r="K110" i="1"/>
  <c r="H110" i="1"/>
  <c r="G110" i="1" s="1"/>
  <c r="K101" i="1"/>
  <c r="H101" i="1"/>
  <c r="K94" i="1"/>
  <c r="H94" i="1"/>
  <c r="G94" i="1" s="1"/>
  <c r="K86" i="1"/>
  <c r="H86" i="1"/>
  <c r="G86" i="1" s="1"/>
  <c r="K77" i="1"/>
  <c r="J77" i="1" s="1"/>
  <c r="H77" i="1"/>
  <c r="G77" i="1" s="1"/>
  <c r="K73" i="1"/>
  <c r="H73" i="1"/>
  <c r="G73" i="1" s="1"/>
  <c r="K68" i="1"/>
  <c r="H68" i="1"/>
  <c r="G68" i="1" s="1"/>
  <c r="K61" i="1"/>
  <c r="J61" i="1" s="1"/>
  <c r="H61" i="1"/>
  <c r="G61" i="1" s="1"/>
  <c r="K54" i="1"/>
  <c r="H54" i="1"/>
  <c r="G54" i="1" s="1"/>
  <c r="K45" i="1"/>
  <c r="J45" i="1" s="1"/>
  <c r="H45" i="1"/>
  <c r="K36" i="1"/>
  <c r="J36" i="1" s="1"/>
  <c r="H36" i="1"/>
  <c r="G36" i="1" s="1"/>
  <c r="K29" i="1"/>
  <c r="H29" i="1"/>
  <c r="G29" i="1" s="1"/>
  <c r="K25" i="1"/>
  <c r="J25" i="1" s="1"/>
  <c r="H25" i="1"/>
  <c r="K19" i="1"/>
  <c r="J19" i="1" s="1"/>
  <c r="H19" i="1"/>
  <c r="G19" i="1" s="1"/>
  <c r="H24" i="1" l="1"/>
  <c r="G24" i="1" s="1"/>
  <c r="G25" i="1"/>
  <c r="H136" i="1"/>
  <c r="G136" i="1" s="1"/>
  <c r="G137" i="1"/>
  <c r="H159" i="1"/>
  <c r="G159" i="1" s="1"/>
  <c r="G160" i="1"/>
  <c r="H184" i="1"/>
  <c r="G184" i="1" s="1"/>
  <c r="G185" i="1"/>
  <c r="H244" i="1"/>
  <c r="G245" i="1"/>
  <c r="H261" i="1"/>
  <c r="G261" i="1" s="1"/>
  <c r="G262" i="1"/>
  <c r="H351" i="1"/>
  <c r="G352" i="1"/>
  <c r="H548" i="1"/>
  <c r="G549" i="1"/>
  <c r="H592" i="1"/>
  <c r="G592" i="1" s="1"/>
  <c r="G593" i="1"/>
  <c r="H705" i="1"/>
  <c r="G705" i="1" s="1"/>
  <c r="G706" i="1"/>
  <c r="H727" i="1"/>
  <c r="G727" i="1" s="1"/>
  <c r="G728" i="1"/>
  <c r="H741" i="1"/>
  <c r="G741" i="1" s="1"/>
  <c r="G742" i="1"/>
  <c r="H1019" i="1"/>
  <c r="G1020" i="1"/>
  <c r="K1150" i="1"/>
  <c r="J1150" i="1" s="1"/>
  <c r="J1151" i="1"/>
  <c r="K1172" i="1"/>
  <c r="J1172" i="1" s="1"/>
  <c r="J1173" i="1"/>
  <c r="K1210" i="1"/>
  <c r="J1210" i="1" s="1"/>
  <c r="J1211" i="1"/>
  <c r="H1269" i="1"/>
  <c r="G1270" i="1"/>
  <c r="H1298" i="1"/>
  <c r="G1298" i="1" s="1"/>
  <c r="G1299" i="1"/>
  <c r="H1362" i="1"/>
  <c r="G1362" i="1" s="1"/>
  <c r="G1363" i="1"/>
  <c r="H1386" i="1"/>
  <c r="G1386" i="1" s="1"/>
  <c r="G1387" i="1"/>
  <c r="H1450" i="1"/>
  <c r="G1450" i="1" s="1"/>
  <c r="G1451" i="1"/>
  <c r="H1529" i="1"/>
  <c r="G1529" i="1" s="1"/>
  <c r="G1530" i="1"/>
  <c r="K67" i="1"/>
  <c r="J67" i="1" s="1"/>
  <c r="J68" i="1"/>
  <c r="K127" i="1"/>
  <c r="J127" i="1" s="1"/>
  <c r="J128" i="1"/>
  <c r="K184" i="1"/>
  <c r="J184" i="1" s="1"/>
  <c r="J185" i="1"/>
  <c r="K208" i="1"/>
  <c r="J208" i="1" s="1"/>
  <c r="J209" i="1"/>
  <c r="K244" i="1"/>
  <c r="J244" i="1" s="1"/>
  <c r="J245" i="1"/>
  <c r="K306" i="1"/>
  <c r="J306" i="1" s="1"/>
  <c r="J307" i="1"/>
  <c r="K434" i="1"/>
  <c r="J434" i="1" s="1"/>
  <c r="J435" i="1"/>
  <c r="K476" i="1"/>
  <c r="J476" i="1" s="1"/>
  <c r="J477" i="1"/>
  <c r="K548" i="1"/>
  <c r="J548" i="1" s="1"/>
  <c r="J549" i="1"/>
  <c r="K562" i="1"/>
  <c r="J562" i="1" s="1"/>
  <c r="J563" i="1"/>
  <c r="K570" i="1"/>
  <c r="J570" i="1" s="1"/>
  <c r="J571" i="1"/>
  <c r="K584" i="1"/>
  <c r="J584" i="1" s="1"/>
  <c r="J585" i="1"/>
  <c r="K592" i="1"/>
  <c r="J592" i="1" s="1"/>
  <c r="J593" i="1"/>
  <c r="K638" i="1"/>
  <c r="J639" i="1"/>
  <c r="K650" i="1"/>
  <c r="J651" i="1"/>
  <c r="K677" i="1"/>
  <c r="J678" i="1"/>
  <c r="K718" i="1"/>
  <c r="J718" i="1" s="1"/>
  <c r="J719" i="1"/>
  <c r="K741" i="1"/>
  <c r="J742" i="1"/>
  <c r="K751" i="1"/>
  <c r="J751" i="1" s="1"/>
  <c r="J752" i="1"/>
  <c r="K845" i="1"/>
  <c r="J846" i="1"/>
  <c r="K881" i="1"/>
  <c r="J881" i="1" s="1"/>
  <c r="J882" i="1"/>
  <c r="K898" i="1"/>
  <c r="J898" i="1" s="1"/>
  <c r="J899" i="1"/>
  <c r="K952" i="1"/>
  <c r="J952" i="1" s="1"/>
  <c r="J953" i="1"/>
  <c r="K980" i="1"/>
  <c r="J980" i="1" s="1"/>
  <c r="J981" i="1"/>
  <c r="K988" i="1"/>
  <c r="J988" i="1" s="1"/>
  <c r="J989" i="1"/>
  <c r="K1004" i="1"/>
  <c r="J1004" i="1" s="1"/>
  <c r="J1005" i="1"/>
  <c r="K1034" i="1"/>
  <c r="J1034" i="1" s="1"/>
  <c r="J1035" i="1"/>
  <c r="K1064" i="1"/>
  <c r="J1064" i="1" s="1"/>
  <c r="J1065" i="1"/>
  <c r="H1111" i="1"/>
  <c r="G1111" i="1" s="1"/>
  <c r="G1112" i="1"/>
  <c r="H1119" i="1"/>
  <c r="G1119" i="1" s="1"/>
  <c r="G1120" i="1"/>
  <c r="H1143" i="1"/>
  <c r="G1143" i="1" s="1"/>
  <c r="G1144" i="1"/>
  <c r="H1167" i="1"/>
  <c r="G1168" i="1"/>
  <c r="H1177" i="1"/>
  <c r="G1177" i="1" s="1"/>
  <c r="G1178" i="1"/>
  <c r="H1206" i="1"/>
  <c r="G1207" i="1"/>
  <c r="H1217" i="1"/>
  <c r="G1217" i="1" s="1"/>
  <c r="G1218" i="1"/>
  <c r="K1269" i="1"/>
  <c r="J1269" i="1" s="1"/>
  <c r="J1270" i="1"/>
  <c r="K1298" i="1"/>
  <c r="J1298" i="1" s="1"/>
  <c r="J1299" i="1"/>
  <c r="K1362" i="1"/>
  <c r="J1362" i="1" s="1"/>
  <c r="J1363" i="1"/>
  <c r="K1420" i="1"/>
  <c r="J1420" i="1" s="1"/>
  <c r="J1421" i="1"/>
  <c r="K1438" i="1"/>
  <c r="J1438" i="1" s="1"/>
  <c r="J1439" i="1"/>
  <c r="K1450" i="1"/>
  <c r="J1450" i="1" s="1"/>
  <c r="J1451" i="1"/>
  <c r="K1463" i="1"/>
  <c r="J1464" i="1"/>
  <c r="K1475" i="1"/>
  <c r="J1476" i="1"/>
  <c r="K1493" i="1"/>
  <c r="J1493" i="1" s="1"/>
  <c r="J1494" i="1"/>
  <c r="K1516" i="1"/>
  <c r="J1516" i="1" s="1"/>
  <c r="J1517" i="1"/>
  <c r="H44" i="1"/>
  <c r="G44" i="1" s="1"/>
  <c r="G45" i="1"/>
  <c r="H100" i="1"/>
  <c r="G100" i="1" s="1"/>
  <c r="G101" i="1"/>
  <c r="H112" i="1"/>
  <c r="G112" i="1" s="1"/>
  <c r="G113" i="1"/>
  <c r="H122" i="1"/>
  <c r="G122" i="1" s="1"/>
  <c r="G123" i="1"/>
  <c r="H132" i="1"/>
  <c r="G132" i="1" s="1"/>
  <c r="G133" i="1"/>
  <c r="H141" i="1"/>
  <c r="G141" i="1" s="1"/>
  <c r="G142" i="1"/>
  <c r="H166" i="1"/>
  <c r="G167" i="1"/>
  <c r="H205" i="1"/>
  <c r="G205" i="1" s="1"/>
  <c r="G206" i="1"/>
  <c r="H212" i="1"/>
  <c r="G212" i="1" s="1"/>
  <c r="G213" i="1"/>
  <c r="H224" i="1"/>
  <c r="G225" i="1"/>
  <c r="H248" i="1"/>
  <c r="G249" i="1"/>
  <c r="H257" i="1"/>
  <c r="G257" i="1" s="1"/>
  <c r="G258" i="1"/>
  <c r="H291" i="1"/>
  <c r="G291" i="1" s="1"/>
  <c r="G292" i="1"/>
  <c r="H313" i="1"/>
  <c r="G313" i="1" s="1"/>
  <c r="G314" i="1"/>
  <c r="H342" i="1"/>
  <c r="G342" i="1" s="1"/>
  <c r="G343" i="1"/>
  <c r="H359" i="1"/>
  <c r="G360" i="1"/>
  <c r="H374" i="1"/>
  <c r="G374" i="1" s="1"/>
  <c r="G375" i="1"/>
  <c r="H383" i="1"/>
  <c r="G384" i="1"/>
  <c r="H410" i="1"/>
  <c r="G411" i="1"/>
  <c r="H431" i="1"/>
  <c r="G431" i="1" s="1"/>
  <c r="G432" i="1"/>
  <c r="H443" i="1"/>
  <c r="G444" i="1"/>
  <c r="H556" i="1"/>
  <c r="G557" i="1"/>
  <c r="H566" i="1"/>
  <c r="G566" i="1" s="1"/>
  <c r="G567" i="1"/>
  <c r="H580" i="1"/>
  <c r="G581" i="1"/>
  <c r="H605" i="1"/>
  <c r="G605" i="1" s="1"/>
  <c r="G606" i="1"/>
  <c r="H617" i="1"/>
  <c r="G618" i="1"/>
  <c r="H631" i="1"/>
  <c r="G631" i="1" s="1"/>
  <c r="G632" i="1"/>
  <c r="H643" i="1"/>
  <c r="G643" i="1" s="1"/>
  <c r="G644" i="1"/>
  <c r="H713" i="1"/>
  <c r="G713" i="1" s="1"/>
  <c r="G714" i="1"/>
  <c r="H731" i="1"/>
  <c r="G731" i="1" s="1"/>
  <c r="G732" i="1"/>
  <c r="H821" i="1"/>
  <c r="G821" i="1" s="1"/>
  <c r="G822" i="1"/>
  <c r="H893" i="1"/>
  <c r="G893" i="1" s="1"/>
  <c r="G894" i="1"/>
  <c r="H902" i="1"/>
  <c r="G902" i="1" s="1"/>
  <c r="G903" i="1"/>
  <c r="H925" i="1"/>
  <c r="G926" i="1"/>
  <c r="H947" i="1"/>
  <c r="G947" i="1" s="1"/>
  <c r="G948" i="1"/>
  <c r="H984" i="1"/>
  <c r="G985" i="1"/>
  <c r="H997" i="1"/>
  <c r="G998" i="1"/>
  <c r="K1095" i="1"/>
  <c r="J1095" i="1" s="1"/>
  <c r="J1096" i="1"/>
  <c r="K1111" i="1"/>
  <c r="J1111" i="1" s="1"/>
  <c r="J1112" i="1"/>
  <c r="K1134" i="1"/>
  <c r="J1134" i="1" s="1"/>
  <c r="J1135" i="1"/>
  <c r="K1190" i="1"/>
  <c r="J1190" i="1" s="1"/>
  <c r="J1191" i="1"/>
  <c r="K1239" i="1"/>
  <c r="J1239" i="1" s="1"/>
  <c r="J1240" i="1"/>
  <c r="H1278" i="1"/>
  <c r="G1278" i="1" s="1"/>
  <c r="G1279" i="1"/>
  <c r="H1315" i="1"/>
  <c r="G1315" i="1" s="1"/>
  <c r="G1316" i="1"/>
  <c r="H1358" i="1"/>
  <c r="G1358" i="1" s="1"/>
  <c r="G1359" i="1"/>
  <c r="H1446" i="1"/>
  <c r="G1446" i="1" s="1"/>
  <c r="G1447" i="1"/>
  <c r="H1489" i="1"/>
  <c r="G1489" i="1" s="1"/>
  <c r="G1490" i="1"/>
  <c r="H1501" i="1"/>
  <c r="G1501" i="1" s="1"/>
  <c r="G1502" i="1"/>
  <c r="H1511" i="1"/>
  <c r="G1511" i="1" s="1"/>
  <c r="G1512" i="1"/>
  <c r="H1560" i="1"/>
  <c r="G1560" i="1" s="1"/>
  <c r="G1561" i="1"/>
  <c r="H215" i="1"/>
  <c r="G215" i="1" s="1"/>
  <c r="G216" i="1"/>
  <c r="H232" i="1"/>
  <c r="G233" i="1"/>
  <c r="H272" i="1"/>
  <c r="G273" i="1"/>
  <c r="H282" i="1"/>
  <c r="G282" i="1" s="1"/>
  <c r="G283" i="1"/>
  <c r="H298" i="1"/>
  <c r="G299" i="1"/>
  <c r="H318" i="1"/>
  <c r="G319" i="1"/>
  <c r="H335" i="1"/>
  <c r="G336" i="1"/>
  <c r="H369" i="1"/>
  <c r="G369" i="1" s="1"/>
  <c r="G370" i="1"/>
  <c r="H389" i="1"/>
  <c r="G389" i="1" s="1"/>
  <c r="G390" i="1"/>
  <c r="H400" i="1"/>
  <c r="G400" i="1" s="1"/>
  <c r="G401" i="1"/>
  <c r="H426" i="1"/>
  <c r="G426" i="1" s="1"/>
  <c r="G427" i="1"/>
  <c r="H464" i="1"/>
  <c r="G464" i="1" s="1"/>
  <c r="G465" i="1"/>
  <c r="H476" i="1"/>
  <c r="G477" i="1"/>
  <c r="H570" i="1"/>
  <c r="G571" i="1"/>
  <c r="H584" i="1"/>
  <c r="G585" i="1"/>
  <c r="H600" i="1"/>
  <c r="G601" i="1"/>
  <c r="H610" i="1"/>
  <c r="G611" i="1"/>
  <c r="H691" i="1"/>
  <c r="G691" i="1" s="1"/>
  <c r="G692" i="1"/>
  <c r="H735" i="1"/>
  <c r="G735" i="1" s="1"/>
  <c r="G736" i="1"/>
  <c r="H751" i="1"/>
  <c r="G751" i="1" s="1"/>
  <c r="G752" i="1"/>
  <c r="H881" i="1"/>
  <c r="G882" i="1"/>
  <c r="H898" i="1"/>
  <c r="G899" i="1"/>
  <c r="H909" i="1"/>
  <c r="G910" i="1"/>
  <c r="H963" i="1"/>
  <c r="G964" i="1"/>
  <c r="H980" i="1"/>
  <c r="G981" i="1"/>
  <c r="H1004" i="1"/>
  <c r="G1005" i="1"/>
  <c r="H1064" i="1"/>
  <c r="G1064" i="1" s="1"/>
  <c r="G1065" i="1"/>
  <c r="H1349" i="1"/>
  <c r="G1349" i="1" s="1"/>
  <c r="G1350" i="1"/>
  <c r="H1374" i="1"/>
  <c r="G1374" i="1" s="1"/>
  <c r="G1375" i="1"/>
  <c r="H1403" i="1"/>
  <c r="G1403" i="1" s="1"/>
  <c r="G1404" i="1"/>
  <c r="K53" i="1"/>
  <c r="J54" i="1"/>
  <c r="K93" i="1"/>
  <c r="J94" i="1"/>
  <c r="K109" i="1"/>
  <c r="J109" i="1" s="1"/>
  <c r="J110" i="1"/>
  <c r="K117" i="1"/>
  <c r="J117" i="1" s="1"/>
  <c r="J118" i="1"/>
  <c r="K136" i="1"/>
  <c r="J136" i="1" s="1"/>
  <c r="J137" i="1"/>
  <c r="K149" i="1"/>
  <c r="J150" i="1"/>
  <c r="K232" i="1"/>
  <c r="J232" i="1" s="1"/>
  <c r="J233" i="1"/>
  <c r="K282" i="1"/>
  <c r="J282" i="1" s="1"/>
  <c r="J283" i="1"/>
  <c r="K298" i="1"/>
  <c r="J298" i="1" s="1"/>
  <c r="J299" i="1"/>
  <c r="K318" i="1"/>
  <c r="J318" i="1" s="1"/>
  <c r="J319" i="1"/>
  <c r="K426" i="1"/>
  <c r="J426" i="1" s="1"/>
  <c r="J427" i="1"/>
  <c r="K464" i="1"/>
  <c r="J464" i="1" s="1"/>
  <c r="J465" i="1"/>
  <c r="K28" i="1"/>
  <c r="J29" i="1"/>
  <c r="K72" i="1"/>
  <c r="J72" i="1" s="1"/>
  <c r="J73" i="1"/>
  <c r="K85" i="1"/>
  <c r="J85" i="1" s="1"/>
  <c r="J86" i="1"/>
  <c r="K100" i="1"/>
  <c r="J100" i="1" s="1"/>
  <c r="J101" i="1"/>
  <c r="K112" i="1"/>
  <c r="J112" i="1" s="1"/>
  <c r="J113" i="1"/>
  <c r="K122" i="1"/>
  <c r="J122" i="1" s="1"/>
  <c r="J123" i="1"/>
  <c r="K132" i="1"/>
  <c r="J132" i="1" s="1"/>
  <c r="J133" i="1"/>
  <c r="K154" i="1"/>
  <c r="J155" i="1"/>
  <c r="K166" i="1"/>
  <c r="J166" i="1" s="1"/>
  <c r="J167" i="1"/>
  <c r="K180" i="1"/>
  <c r="J180" i="1" s="1"/>
  <c r="J181" i="1"/>
  <c r="K212" i="1"/>
  <c r="J212" i="1" s="1"/>
  <c r="J213" i="1"/>
  <c r="K224" i="1"/>
  <c r="J224" i="1" s="1"/>
  <c r="J225" i="1"/>
  <c r="K236" i="1"/>
  <c r="J236" i="1" s="1"/>
  <c r="J237" i="1"/>
  <c r="K248" i="1"/>
  <c r="J248" i="1" s="1"/>
  <c r="J249" i="1"/>
  <c r="K302" i="1"/>
  <c r="J302" i="1" s="1"/>
  <c r="J303" i="1"/>
  <c r="K374" i="1"/>
  <c r="J374" i="1" s="1"/>
  <c r="J375" i="1"/>
  <c r="K392" i="1"/>
  <c r="J392" i="1" s="1"/>
  <c r="J393" i="1"/>
  <c r="K422" i="1"/>
  <c r="J422" i="1" s="1"/>
  <c r="J423" i="1"/>
  <c r="K468" i="1"/>
  <c r="J468" i="1" s="1"/>
  <c r="J469" i="1"/>
  <c r="K556" i="1"/>
  <c r="J556" i="1" s="1"/>
  <c r="J557" i="1"/>
  <c r="K580" i="1"/>
  <c r="J580" i="1" s="1"/>
  <c r="J581" i="1"/>
  <c r="K588" i="1"/>
  <c r="J588" i="1" s="1"/>
  <c r="J589" i="1"/>
  <c r="K596" i="1"/>
  <c r="J596" i="1" s="1"/>
  <c r="J597" i="1"/>
  <c r="K617" i="1"/>
  <c r="J617" i="1" s="1"/>
  <c r="J618" i="1"/>
  <c r="K631" i="1"/>
  <c r="J632" i="1"/>
  <c r="K672" i="1"/>
  <c r="J672" i="1" s="1"/>
  <c r="J673" i="1"/>
  <c r="K698" i="1"/>
  <c r="J698" i="1" s="1"/>
  <c r="J699" i="1"/>
  <c r="K723" i="1"/>
  <c r="J724" i="1"/>
  <c r="K731" i="1"/>
  <c r="J731" i="1" s="1"/>
  <c r="J732" i="1"/>
  <c r="K746" i="1"/>
  <c r="J746" i="1" s="1"/>
  <c r="J747" i="1"/>
  <c r="K781" i="1"/>
  <c r="J781" i="1" s="1"/>
  <c r="J782" i="1"/>
  <c r="K821" i="1"/>
  <c r="J821" i="1" s="1"/>
  <c r="J822" i="1"/>
  <c r="K838" i="1"/>
  <c r="J839" i="1"/>
  <c r="K868" i="1"/>
  <c r="J868" i="1" s="1"/>
  <c r="J869" i="1"/>
  <c r="K876" i="1"/>
  <c r="J877" i="1"/>
  <c r="K902" i="1"/>
  <c r="J902" i="1" s="1"/>
  <c r="J903" i="1"/>
  <c r="K970" i="1"/>
  <c r="J970" i="1" s="1"/>
  <c r="J971" i="1"/>
  <c r="K1026" i="1"/>
  <c r="J1026" i="1" s="1"/>
  <c r="J1027" i="1"/>
  <c r="K1038" i="1"/>
  <c r="J1038" i="1" s="1"/>
  <c r="J1039" i="1"/>
  <c r="H1102" i="1"/>
  <c r="G1102" i="1" s="1"/>
  <c r="G1103" i="1"/>
  <c r="H1163" i="1"/>
  <c r="G1164" i="1"/>
  <c r="H1210" i="1"/>
  <c r="G1210" i="1" s="1"/>
  <c r="G1211" i="1"/>
  <c r="K1358" i="1"/>
  <c r="J1358" i="1" s="1"/>
  <c r="J1359" i="1"/>
  <c r="K1366" i="1"/>
  <c r="J1366" i="1" s="1"/>
  <c r="J1367" i="1"/>
  <c r="K1412" i="1"/>
  <c r="J1412" i="1" s="1"/>
  <c r="J1413" i="1"/>
  <c r="K1434" i="1"/>
  <c r="J1434" i="1" s="1"/>
  <c r="J1435" i="1"/>
  <c r="K1446" i="1"/>
  <c r="J1446" i="1" s="1"/>
  <c r="J1447" i="1"/>
  <c r="K1471" i="1"/>
  <c r="J1472" i="1"/>
  <c r="K1520" i="1"/>
  <c r="J1520" i="1" s="1"/>
  <c r="J1521" i="1"/>
  <c r="K1538" i="1"/>
  <c r="J1538" i="1" s="1"/>
  <c r="J1539" i="1"/>
  <c r="K1560" i="1"/>
  <c r="K774" i="1"/>
  <c r="H1055" i="1"/>
  <c r="H667" i="1"/>
  <c r="G667" i="1" s="1"/>
  <c r="H388" i="1"/>
  <c r="H236" i="1"/>
  <c r="H956" i="1"/>
  <c r="G956" i="1" s="1"/>
  <c r="K574" i="1"/>
  <c r="K1080" i="1"/>
  <c r="H939" i="1"/>
  <c r="H952" i="1"/>
  <c r="G952" i="1" s="1"/>
  <c r="K916" i="1"/>
  <c r="K667" i="1"/>
  <c r="H988" i="1"/>
  <c r="G988" i="1" s="1"/>
  <c r="H1049" i="1"/>
  <c r="H302" i="1"/>
  <c r="H377" i="1"/>
  <c r="G377" i="1" s="1"/>
  <c r="H507" i="1"/>
  <c r="H530" i="1"/>
  <c r="K790" i="1"/>
  <c r="J790" i="1" s="1"/>
  <c r="H1245" i="1"/>
  <c r="G1245" i="1" s="1"/>
  <c r="K691" i="1"/>
  <c r="K1324" i="1"/>
  <c r="J1324" i="1" s="1"/>
  <c r="K24" i="1"/>
  <c r="J24" i="1" s="1"/>
  <c r="H434" i="1"/>
  <c r="G434" i="1" s="1"/>
  <c r="K486" i="1"/>
  <c r="J486" i="1" s="1"/>
  <c r="H486" i="1"/>
  <c r="H523" i="1"/>
  <c r="K530" i="1"/>
  <c r="K643" i="1"/>
  <c r="J643" i="1" s="1"/>
  <c r="K760" i="1"/>
  <c r="J760" i="1" s="1"/>
  <c r="H872" i="1"/>
  <c r="G872" i="1" s="1"/>
  <c r="H1095" i="1"/>
  <c r="G1095" i="1" s="1"/>
  <c r="H1159" i="1"/>
  <c r="H831" i="1"/>
  <c r="H970" i="1"/>
  <c r="G970" i="1" s="1"/>
  <c r="H1139" i="1"/>
  <c r="G1139" i="1" s="1"/>
  <c r="H1288" i="1"/>
  <c r="G1288" i="1" s="1"/>
  <c r="H468" i="1"/>
  <c r="G468" i="1" s="1"/>
  <c r="K852" i="1"/>
  <c r="J852" i="1" s="1"/>
  <c r="H1303" i="1"/>
  <c r="G1303" i="1" s="1"/>
  <c r="K35" i="1"/>
  <c r="J35" i="1" s="1"/>
  <c r="H154" i="1"/>
  <c r="H208" i="1"/>
  <c r="G208" i="1" s="1"/>
  <c r="H503" i="1"/>
  <c r="G503" i="1" s="1"/>
  <c r="H513" i="1"/>
  <c r="K591" i="1"/>
  <c r="J591" i="1" s="1"/>
  <c r="K727" i="1"/>
  <c r="J727" i="1" s="1"/>
  <c r="H845" i="1"/>
  <c r="G845" i="1" s="1"/>
  <c r="H1427" i="1"/>
  <c r="G1427" i="1" s="1"/>
  <c r="K770" i="1"/>
  <c r="J770" i="1" s="1"/>
  <c r="H1341" i="1"/>
  <c r="G1341" i="1" s="1"/>
  <c r="H1459" i="1"/>
  <c r="G1459" i="1" s="1"/>
  <c r="K1489" i="1"/>
  <c r="H574" i="1"/>
  <c r="K831" i="1"/>
  <c r="J831" i="1" s="1"/>
  <c r="H1026" i="1"/>
  <c r="H1190" i="1"/>
  <c r="G1190" i="1" s="1"/>
  <c r="H1329" i="1"/>
  <c r="G1329" i="1" s="1"/>
  <c r="H887" i="1"/>
  <c r="K932" i="1"/>
  <c r="H72" i="1"/>
  <c r="G72" i="1" s="1"/>
  <c r="H189" i="1"/>
  <c r="G189" i="1" s="1"/>
  <c r="K735" i="1"/>
  <c r="J735" i="1" s="1"/>
  <c r="H805" i="1"/>
  <c r="G805" i="1" s="1"/>
  <c r="H28" i="1"/>
  <c r="G28" i="1" s="1"/>
  <c r="K44" i="1"/>
  <c r="J44" i="1" s="1"/>
  <c r="H180" i="1"/>
  <c r="K400" i="1"/>
  <c r="J400" i="1" s="1"/>
  <c r="H916" i="1"/>
  <c r="G916" i="1" s="1"/>
  <c r="H677" i="1"/>
  <c r="G677" i="1" s="1"/>
  <c r="H723" i="1"/>
  <c r="G723" i="1" s="1"/>
  <c r="K786" i="1"/>
  <c r="J786" i="1" s="1"/>
  <c r="H1038" i="1"/>
  <c r="G1038" i="1" s="1"/>
  <c r="K60" i="1"/>
  <c r="J60" i="1" s="1"/>
  <c r="K76" i="1"/>
  <c r="J76" i="1" s="1"/>
  <c r="K342" i="1"/>
  <c r="H18" i="1"/>
  <c r="G18" i="1" s="1"/>
  <c r="H149" i="1"/>
  <c r="G149" i="1" s="1"/>
  <c r="H175" i="1"/>
  <c r="G175" i="1" s="1"/>
  <c r="H197" i="1"/>
  <c r="G197" i="1" s="1"/>
  <c r="H267" i="1"/>
  <c r="G267" i="1" s="1"/>
  <c r="K272" i="1"/>
  <c r="H277" i="1"/>
  <c r="G277" i="1" s="1"/>
  <c r="H306" i="1"/>
  <c r="G306" i="1" s="1"/>
  <c r="H327" i="1"/>
  <c r="G327" i="1" s="1"/>
  <c r="K18" i="1"/>
  <c r="J18" i="1" s="1"/>
  <c r="H60" i="1"/>
  <c r="G60" i="1" s="1"/>
  <c r="H76" i="1"/>
  <c r="G76" i="1" s="1"/>
  <c r="H253" i="1"/>
  <c r="G253" i="1" s="1"/>
  <c r="H417" i="1"/>
  <c r="G417" i="1" s="1"/>
  <c r="H892" i="1"/>
  <c r="G892" i="1" s="1"/>
  <c r="H422" i="1"/>
  <c r="G422" i="1" s="1"/>
  <c r="H539" i="1"/>
  <c r="G539" i="1" s="1"/>
  <c r="H562" i="1"/>
  <c r="G562" i="1" s="1"/>
  <c r="K566" i="1"/>
  <c r="J566" i="1" s="1"/>
  <c r="K605" i="1"/>
  <c r="J605" i="1" s="1"/>
  <c r="K754" i="1"/>
  <c r="J754" i="1" s="1"/>
  <c r="K798" i="1"/>
  <c r="J798" i="1" s="1"/>
  <c r="H1011" i="1"/>
  <c r="G1011" i="1" s="1"/>
  <c r="K410" i="1"/>
  <c r="H519" i="1"/>
  <c r="K713" i="1"/>
  <c r="J713" i="1" s="1"/>
  <c r="H859" i="1"/>
  <c r="G859" i="1" s="1"/>
  <c r="H1397" i="1"/>
  <c r="G1397" i="1" s="1"/>
  <c r="H447" i="1"/>
  <c r="G447" i="1" s="1"/>
  <c r="H455" i="1"/>
  <c r="G455" i="1" s="1"/>
  <c r="H497" i="1"/>
  <c r="G497" i="1" s="1"/>
  <c r="K624" i="1"/>
  <c r="J624" i="1" s="1"/>
  <c r="K812" i="1"/>
  <c r="J812" i="1" s="1"/>
  <c r="K600" i="1"/>
  <c r="J600" i="1" s="1"/>
  <c r="K662" i="1"/>
  <c r="J662" i="1" s="1"/>
  <c r="H1034" i="1"/>
  <c r="G1034" i="1" s="1"/>
  <c r="H1043" i="1"/>
  <c r="G1043" i="1" s="1"/>
  <c r="K610" i="1"/>
  <c r="J610" i="1" s="1"/>
  <c r="K658" i="1"/>
  <c r="J658" i="1" s="1"/>
  <c r="K684" i="1"/>
  <c r="J684" i="1" s="1"/>
  <c r="K705" i="1"/>
  <c r="J705" i="1" s="1"/>
  <c r="K766" i="1"/>
  <c r="J766" i="1" s="1"/>
  <c r="H781" i="1"/>
  <c r="G781" i="1" s="1"/>
  <c r="K805" i="1"/>
  <c r="J805" i="1" s="1"/>
  <c r="H868" i="1"/>
  <c r="G868" i="1" s="1"/>
  <c r="H876" i="1"/>
  <c r="G876" i="1" s="1"/>
  <c r="H932" i="1"/>
  <c r="G932" i="1" s="1"/>
  <c r="K1206" i="1"/>
  <c r="H1333" i="1"/>
  <c r="G1333" i="1" s="1"/>
  <c r="H1382" i="1"/>
  <c r="G1382" i="1" s="1"/>
  <c r="H1197" i="1"/>
  <c r="G1197" i="1" s="1"/>
  <c r="H1209" i="1"/>
  <c r="G1209" i="1" s="1"/>
  <c r="H1307" i="1"/>
  <c r="G1307" i="1" s="1"/>
  <c r="K1511" i="1"/>
  <c r="J1511" i="1" s="1"/>
  <c r="K984" i="1"/>
  <c r="H1071" i="1"/>
  <c r="G1071" i="1" s="1"/>
  <c r="H1123" i="1"/>
  <c r="G1123" i="1" s="1"/>
  <c r="H1366" i="1"/>
  <c r="G1366" i="1" s="1"/>
  <c r="K956" i="1"/>
  <c r="J956" i="1" s="1"/>
  <c r="H1080" i="1"/>
  <c r="G1080" i="1" s="1"/>
  <c r="H1090" i="1"/>
  <c r="G1090" i="1" s="1"/>
  <c r="H1181" i="1"/>
  <c r="G1181" i="1" s="1"/>
  <c r="H1239" i="1"/>
  <c r="G1239" i="1" s="1"/>
  <c r="H1493" i="1"/>
  <c r="G1493" i="1" s="1"/>
  <c r="H1116" i="1"/>
  <c r="G1116" i="1" s="1"/>
  <c r="H1172" i="1"/>
  <c r="G1172" i="1" s="1"/>
  <c r="H1225" i="1"/>
  <c r="H1284" i="1"/>
  <c r="G1284" i="1" s="1"/>
  <c r="H1449" i="1"/>
  <c r="G1449" i="1" s="1"/>
  <c r="K1529" i="1"/>
  <c r="J1529" i="1" s="1"/>
  <c r="H1431" i="1"/>
  <c r="G1431" i="1" s="1"/>
  <c r="K1501" i="1"/>
  <c r="J1501" i="1" s="1"/>
  <c r="K243" i="1"/>
  <c r="J243" i="1" s="1"/>
  <c r="K277" i="1"/>
  <c r="J277" i="1" s="1"/>
  <c r="H774" i="1"/>
  <c r="G774" i="1" s="1"/>
  <c r="K159" i="1"/>
  <c r="J159" i="1" s="1"/>
  <c r="K197" i="1"/>
  <c r="J197" i="1" s="1"/>
  <c r="K267" i="1"/>
  <c r="J267" i="1" s="1"/>
  <c r="K335" i="1"/>
  <c r="J335" i="1" s="1"/>
  <c r="K513" i="1"/>
  <c r="J513" i="1" s="1"/>
  <c r="K523" i="1"/>
  <c r="J523" i="1" s="1"/>
  <c r="K547" i="1"/>
  <c r="J547" i="1" s="1"/>
  <c r="H591" i="1"/>
  <c r="G591" i="1" s="1"/>
  <c r="H642" i="1"/>
  <c r="G642" i="1" s="1"/>
  <c r="H662" i="1"/>
  <c r="G662" i="1" s="1"/>
  <c r="H766" i="1"/>
  <c r="G766" i="1" s="1"/>
  <c r="K1033" i="1"/>
  <c r="J1033" i="1" s="1"/>
  <c r="K377" i="1"/>
  <c r="J377" i="1" s="1"/>
  <c r="K443" i="1"/>
  <c r="J443" i="1" s="1"/>
  <c r="K503" i="1"/>
  <c r="J503" i="1" s="1"/>
  <c r="H35" i="1"/>
  <c r="G35" i="1" s="1"/>
  <c r="H53" i="1"/>
  <c r="G53" i="1" s="1"/>
  <c r="H67" i="1"/>
  <c r="G67" i="1" s="1"/>
  <c r="H85" i="1"/>
  <c r="G85" i="1" s="1"/>
  <c r="H93" i="1"/>
  <c r="G93" i="1" s="1"/>
  <c r="H109" i="1"/>
  <c r="G109" i="1" s="1"/>
  <c r="H117" i="1"/>
  <c r="G117" i="1" s="1"/>
  <c r="H127" i="1"/>
  <c r="G127" i="1" s="1"/>
  <c r="K189" i="1"/>
  <c r="J189" i="1" s="1"/>
  <c r="K205" i="1"/>
  <c r="J205" i="1" s="1"/>
  <c r="K291" i="1"/>
  <c r="J291" i="1" s="1"/>
  <c r="K313" i="1"/>
  <c r="J313" i="1" s="1"/>
  <c r="K359" i="1"/>
  <c r="J359" i="1" s="1"/>
  <c r="K369" i="1"/>
  <c r="J369" i="1" s="1"/>
  <c r="K389" i="1"/>
  <c r="J389" i="1" s="1"/>
  <c r="K431" i="1"/>
  <c r="J431" i="1" s="1"/>
  <c r="K455" i="1"/>
  <c r="J455" i="1" s="1"/>
  <c r="K497" i="1"/>
  <c r="J497" i="1" s="1"/>
  <c r="K539" i="1"/>
  <c r="J539" i="1" s="1"/>
  <c r="K569" i="1"/>
  <c r="J569" i="1" s="1"/>
  <c r="H624" i="1"/>
  <c r="G624" i="1" s="1"/>
  <c r="K1102" i="1"/>
  <c r="J1102" i="1" s="1"/>
  <c r="K253" i="1"/>
  <c r="J253" i="1" s="1"/>
  <c r="K257" i="1"/>
  <c r="J257" i="1" s="1"/>
  <c r="H588" i="1"/>
  <c r="G588" i="1" s="1"/>
  <c r="K141" i="1"/>
  <c r="J141" i="1" s="1"/>
  <c r="H158" i="1"/>
  <c r="G158" i="1" s="1"/>
  <c r="K175" i="1"/>
  <c r="J175" i="1" s="1"/>
  <c r="K215" i="1"/>
  <c r="J215" i="1" s="1"/>
  <c r="K247" i="1"/>
  <c r="J247" i="1" s="1"/>
  <c r="K261" i="1"/>
  <c r="J261" i="1" s="1"/>
  <c r="K327" i="1"/>
  <c r="J327" i="1" s="1"/>
  <c r="K351" i="1"/>
  <c r="J351" i="1" s="1"/>
  <c r="K383" i="1"/>
  <c r="J383" i="1" s="1"/>
  <c r="K417" i="1"/>
  <c r="J417" i="1" s="1"/>
  <c r="K447" i="1"/>
  <c r="J447" i="1" s="1"/>
  <c r="K507" i="1"/>
  <c r="J507" i="1" s="1"/>
  <c r="K519" i="1"/>
  <c r="J519" i="1" s="1"/>
  <c r="H650" i="1"/>
  <c r="G650" i="1" s="1"/>
  <c r="H754" i="1"/>
  <c r="G754" i="1" s="1"/>
  <c r="H596" i="1"/>
  <c r="G596" i="1" s="1"/>
  <c r="H658" i="1"/>
  <c r="G658" i="1" s="1"/>
  <c r="H672" i="1"/>
  <c r="G672" i="1" s="1"/>
  <c r="H770" i="1"/>
  <c r="G770" i="1" s="1"/>
  <c r="H786" i="1"/>
  <c r="G786" i="1" s="1"/>
  <c r="H812" i="1"/>
  <c r="G812" i="1" s="1"/>
  <c r="K925" i="1"/>
  <c r="J925" i="1" s="1"/>
  <c r="K987" i="1"/>
  <c r="J987" i="1" s="1"/>
  <c r="K1116" i="1"/>
  <c r="J1116" i="1" s="1"/>
  <c r="K1167" i="1"/>
  <c r="J1167" i="1" s="1"/>
  <c r="H638" i="1"/>
  <c r="G638" i="1" s="1"/>
  <c r="H698" i="1"/>
  <c r="G698" i="1" s="1"/>
  <c r="H746" i="1"/>
  <c r="G746" i="1" s="1"/>
  <c r="H760" i="1"/>
  <c r="G760" i="1" s="1"/>
  <c r="H790" i="1"/>
  <c r="G790" i="1" s="1"/>
  <c r="H852" i="1"/>
  <c r="G852" i="1" s="1"/>
  <c r="K887" i="1"/>
  <c r="J887" i="1" s="1"/>
  <c r="H684" i="1"/>
  <c r="G684" i="1" s="1"/>
  <c r="H718" i="1"/>
  <c r="G718" i="1" s="1"/>
  <c r="H798" i="1"/>
  <c r="G798" i="1" s="1"/>
  <c r="H838" i="1"/>
  <c r="G838" i="1" s="1"/>
  <c r="K880" i="1"/>
  <c r="J880" i="1" s="1"/>
  <c r="K1011" i="1"/>
  <c r="J1011" i="1" s="1"/>
  <c r="K1071" i="1"/>
  <c r="J1071" i="1" s="1"/>
  <c r="K859" i="1"/>
  <c r="J859" i="1" s="1"/>
  <c r="K872" i="1"/>
  <c r="J872" i="1" s="1"/>
  <c r="K939" i="1"/>
  <c r="J939" i="1" s="1"/>
  <c r="K963" i="1"/>
  <c r="J963" i="1" s="1"/>
  <c r="K1049" i="1"/>
  <c r="J1049" i="1" s="1"/>
  <c r="K1159" i="1"/>
  <c r="J1159" i="1" s="1"/>
  <c r="K1278" i="1"/>
  <c r="J1278" i="1" s="1"/>
  <c r="K893" i="1"/>
  <c r="J893" i="1" s="1"/>
  <c r="K947" i="1"/>
  <c r="J947" i="1" s="1"/>
  <c r="K1019" i="1"/>
  <c r="J1019" i="1" s="1"/>
  <c r="K1090" i="1"/>
  <c r="J1090" i="1" s="1"/>
  <c r="K1139" i="1"/>
  <c r="J1139" i="1" s="1"/>
  <c r="H1348" i="1"/>
  <c r="G1348" i="1" s="1"/>
  <c r="K909" i="1"/>
  <c r="J909" i="1" s="1"/>
  <c r="K997" i="1"/>
  <c r="J997" i="1" s="1"/>
  <c r="K1043" i="1"/>
  <c r="J1043" i="1" s="1"/>
  <c r="K1055" i="1"/>
  <c r="J1055" i="1" s="1"/>
  <c r="K1197" i="1"/>
  <c r="J1197" i="1" s="1"/>
  <c r="K1217" i="1"/>
  <c r="J1217" i="1" s="1"/>
  <c r="K1288" i="1"/>
  <c r="J1288" i="1" s="1"/>
  <c r="K1123" i="1"/>
  <c r="J1123" i="1" s="1"/>
  <c r="K1163" i="1"/>
  <c r="J1163" i="1" s="1"/>
  <c r="K1225" i="1"/>
  <c r="J1225" i="1" s="1"/>
  <c r="K1284" i="1"/>
  <c r="J1284" i="1" s="1"/>
  <c r="K1333" i="1"/>
  <c r="J1333" i="1" s="1"/>
  <c r="K1459" i="1"/>
  <c r="J1459" i="1" s="1"/>
  <c r="K1119" i="1"/>
  <c r="J1119" i="1" s="1"/>
  <c r="K1143" i="1"/>
  <c r="J1143" i="1" s="1"/>
  <c r="K1177" i="1"/>
  <c r="J1177" i="1" s="1"/>
  <c r="K1181" i="1"/>
  <c r="J1181" i="1" s="1"/>
  <c r="H1216" i="1"/>
  <c r="G1216" i="1" s="1"/>
  <c r="K1365" i="1"/>
  <c r="J1365" i="1" s="1"/>
  <c r="H1134" i="1"/>
  <c r="G1134" i="1" s="1"/>
  <c r="H1150" i="1"/>
  <c r="G1150" i="1" s="1"/>
  <c r="K1307" i="1"/>
  <c r="J1307" i="1" s="1"/>
  <c r="K1329" i="1"/>
  <c r="J1329" i="1" s="1"/>
  <c r="K1341" i="1"/>
  <c r="J1341" i="1" s="1"/>
  <c r="K1303" i="1"/>
  <c r="J1303" i="1" s="1"/>
  <c r="K1315" i="1"/>
  <c r="J1315" i="1" s="1"/>
  <c r="K1349" i="1"/>
  <c r="J1349" i="1" s="1"/>
  <c r="K1427" i="1"/>
  <c r="J1427" i="1" s="1"/>
  <c r="H1324" i="1"/>
  <c r="G1324" i="1" s="1"/>
  <c r="K1403" i="1"/>
  <c r="J1403" i="1" s="1"/>
  <c r="H1483" i="1"/>
  <c r="G1483" i="1" s="1"/>
  <c r="K1374" i="1"/>
  <c r="J1374" i="1" s="1"/>
  <c r="K1386" i="1"/>
  <c r="J1386" i="1" s="1"/>
  <c r="H1463" i="1"/>
  <c r="G1463" i="1" s="1"/>
  <c r="K1382" i="1"/>
  <c r="J1382" i="1" s="1"/>
  <c r="K1397" i="1"/>
  <c r="J1397" i="1" s="1"/>
  <c r="K1431" i="1"/>
  <c r="J1431" i="1" s="1"/>
  <c r="H1542" i="1"/>
  <c r="G1542" i="1" s="1"/>
  <c r="H1412" i="1"/>
  <c r="G1412" i="1" s="1"/>
  <c r="H1420" i="1"/>
  <c r="G1420" i="1" s="1"/>
  <c r="H1434" i="1"/>
  <c r="G1434" i="1" s="1"/>
  <c r="H1438" i="1"/>
  <c r="G1438" i="1" s="1"/>
  <c r="H1471" i="1"/>
  <c r="G1471" i="1" s="1"/>
  <c r="H1506" i="1"/>
  <c r="G1506" i="1" s="1"/>
  <c r="H1538" i="1"/>
  <c r="G1538" i="1" s="1"/>
  <c r="H1475" i="1"/>
  <c r="G1475" i="1" s="1"/>
  <c r="H1516" i="1"/>
  <c r="G1516" i="1" s="1"/>
  <c r="H1520" i="1"/>
  <c r="G1520" i="1" s="1"/>
  <c r="K1483" i="1"/>
  <c r="J1483" i="1" s="1"/>
  <c r="K1506" i="1"/>
  <c r="J1506" i="1" s="1"/>
  <c r="K1542" i="1"/>
  <c r="J1542" i="1" s="1"/>
  <c r="K223" i="1" l="1"/>
  <c r="J223" i="1" s="1"/>
  <c r="K867" i="1"/>
  <c r="J867" i="1" s="1"/>
  <c r="K99" i="1"/>
  <c r="J99" i="1" s="1"/>
  <c r="H463" i="1"/>
  <c r="G463" i="1" s="1"/>
  <c r="H1402" i="1"/>
  <c r="G1402" i="1" s="1"/>
  <c r="H1314" i="1"/>
  <c r="G1314" i="1" s="1"/>
  <c r="H690" i="1"/>
  <c r="G690" i="1" s="1"/>
  <c r="K463" i="1"/>
  <c r="J463" i="1" s="1"/>
  <c r="H256" i="1"/>
  <c r="G256" i="1" s="1"/>
  <c r="K317" i="1"/>
  <c r="J317" i="1" s="1"/>
  <c r="K116" i="1"/>
  <c r="J116" i="1" s="1"/>
  <c r="H1559" i="1"/>
  <c r="G1559" i="1" s="1"/>
  <c r="H1445" i="1"/>
  <c r="G1445" i="1" s="1"/>
  <c r="K1449" i="1"/>
  <c r="J1449" i="1" s="1"/>
  <c r="K901" i="1"/>
  <c r="J901" i="1" s="1"/>
  <c r="K745" i="1"/>
  <c r="J745" i="1" s="1"/>
  <c r="K616" i="1"/>
  <c r="J616" i="1" s="1"/>
  <c r="H1101" i="1"/>
  <c r="G1101" i="1" s="1"/>
  <c r="H312" i="1"/>
  <c r="G312" i="1" s="1"/>
  <c r="K587" i="1"/>
  <c r="J587" i="1" s="1"/>
  <c r="K1537" i="1"/>
  <c r="J1537" i="1" s="1"/>
  <c r="K1357" i="1"/>
  <c r="J1357" i="1" s="1"/>
  <c r="K1189" i="1"/>
  <c r="J1189" i="1" s="1"/>
  <c r="K231" i="1"/>
  <c r="J231" i="1" s="1"/>
  <c r="K1411" i="1"/>
  <c r="H1373" i="1"/>
  <c r="G1373" i="1" s="1"/>
  <c r="H1385" i="1"/>
  <c r="G1385" i="1" s="1"/>
  <c r="K1419" i="1"/>
  <c r="J1419" i="1" s="1"/>
  <c r="K1238" i="1"/>
  <c r="J1238" i="1" s="1"/>
  <c r="K1025" i="1"/>
  <c r="J1025" i="1" s="1"/>
  <c r="K555" i="1"/>
  <c r="J555" i="1" s="1"/>
  <c r="K179" i="1"/>
  <c r="J179" i="1" s="1"/>
  <c r="H726" i="1"/>
  <c r="G726" i="1" s="1"/>
  <c r="H99" i="1"/>
  <c r="G99" i="1" s="1"/>
  <c r="H1361" i="1"/>
  <c r="G1361" i="1" s="1"/>
  <c r="H399" i="1"/>
  <c r="G399" i="1" s="1"/>
  <c r="K820" i="1"/>
  <c r="J820" i="1" s="1"/>
  <c r="K84" i="1"/>
  <c r="J84" i="1" s="1"/>
  <c r="K108" i="1"/>
  <c r="K107" i="1" s="1"/>
  <c r="J107" i="1" s="1"/>
  <c r="K1437" i="1"/>
  <c r="J1437" i="1" s="1"/>
  <c r="K1209" i="1"/>
  <c r="J1209" i="1" s="1"/>
  <c r="K1037" i="1"/>
  <c r="J1037" i="1" s="1"/>
  <c r="H565" i="1"/>
  <c r="G565" i="1" s="1"/>
  <c r="K1063" i="1"/>
  <c r="J1063" i="1" s="1"/>
  <c r="H604" i="1"/>
  <c r="G604" i="1" s="1"/>
  <c r="K579" i="1"/>
  <c r="J579" i="1" s="1"/>
  <c r="H260" i="1"/>
  <c r="G260" i="1" s="1"/>
  <c r="H1357" i="1"/>
  <c r="G1357" i="1" s="1"/>
  <c r="K1492" i="1"/>
  <c r="J1492" i="1" s="1"/>
  <c r="H1277" i="1"/>
  <c r="G1277" i="1" s="1"/>
  <c r="H740" i="1"/>
  <c r="G740" i="1" s="1"/>
  <c r="K897" i="1"/>
  <c r="J897" i="1" s="1"/>
  <c r="H43" i="1"/>
  <c r="G43" i="1" s="1"/>
  <c r="K561" i="1"/>
  <c r="J561" i="1" s="1"/>
  <c r="K467" i="1"/>
  <c r="J467" i="1" s="1"/>
  <c r="K235" i="1"/>
  <c r="J235" i="1" s="1"/>
  <c r="H341" i="1"/>
  <c r="G341" i="1" s="1"/>
  <c r="K126" i="1"/>
  <c r="J126" i="1" s="1"/>
  <c r="K409" i="1"/>
  <c r="J409" i="1" s="1"/>
  <c r="J410" i="1"/>
  <c r="H886" i="1"/>
  <c r="G886" i="1" s="1"/>
  <c r="G887" i="1"/>
  <c r="H1025" i="1"/>
  <c r="G1025" i="1" s="1"/>
  <c r="G1026" i="1"/>
  <c r="K690" i="1"/>
  <c r="J690" i="1" s="1"/>
  <c r="J691" i="1"/>
  <c r="H1048" i="1"/>
  <c r="G1048" i="1" s="1"/>
  <c r="G1049" i="1"/>
  <c r="H1224" i="1"/>
  <c r="G1225" i="1"/>
  <c r="K271" i="1"/>
  <c r="J271" i="1" s="1"/>
  <c r="J272" i="1"/>
  <c r="K1488" i="1"/>
  <c r="J1488" i="1" s="1"/>
  <c r="J1489" i="1"/>
  <c r="H512" i="1"/>
  <c r="G512" i="1" s="1"/>
  <c r="G513" i="1"/>
  <c r="H506" i="1"/>
  <c r="G506" i="1" s="1"/>
  <c r="G507" i="1"/>
  <c r="H387" i="1"/>
  <c r="G388" i="1"/>
  <c r="K630" i="1"/>
  <c r="J631" i="1"/>
  <c r="K27" i="1"/>
  <c r="J27" i="1" s="1"/>
  <c r="J28" i="1"/>
  <c r="K52" i="1"/>
  <c r="J53" i="1"/>
  <c r="H979" i="1"/>
  <c r="G979" i="1" s="1"/>
  <c r="G980" i="1"/>
  <c r="H908" i="1"/>
  <c r="G909" i="1"/>
  <c r="H880" i="1"/>
  <c r="G881" i="1"/>
  <c r="H609" i="1"/>
  <c r="G610" i="1"/>
  <c r="H583" i="1"/>
  <c r="G583" i="1" s="1"/>
  <c r="G584" i="1"/>
  <c r="H475" i="1"/>
  <c r="G476" i="1"/>
  <c r="H334" i="1"/>
  <c r="G335" i="1"/>
  <c r="H297" i="1"/>
  <c r="G297" i="1" s="1"/>
  <c r="G298" i="1"/>
  <c r="H271" i="1"/>
  <c r="G272" i="1"/>
  <c r="H996" i="1"/>
  <c r="G997" i="1"/>
  <c r="H442" i="1"/>
  <c r="G442" i="1" s="1"/>
  <c r="G443" i="1"/>
  <c r="H409" i="1"/>
  <c r="G410" i="1"/>
  <c r="H247" i="1"/>
  <c r="G247" i="1" s="1"/>
  <c r="G248" i="1"/>
  <c r="H165" i="1"/>
  <c r="G166" i="1"/>
  <c r="K1462" i="1"/>
  <c r="J1462" i="1" s="1"/>
  <c r="J1463" i="1"/>
  <c r="H1205" i="1"/>
  <c r="G1205" i="1" s="1"/>
  <c r="G1206" i="1"/>
  <c r="H1166" i="1"/>
  <c r="G1166" i="1" s="1"/>
  <c r="G1167" i="1"/>
  <c r="K844" i="1"/>
  <c r="J845" i="1"/>
  <c r="K740" i="1"/>
  <c r="J740" i="1" s="1"/>
  <c r="J741" i="1"/>
  <c r="K676" i="1"/>
  <c r="J677" i="1"/>
  <c r="K637" i="1"/>
  <c r="J638" i="1"/>
  <c r="H547" i="1"/>
  <c r="G548" i="1"/>
  <c r="H1528" i="1"/>
  <c r="G1528" i="1" s="1"/>
  <c r="H1488" i="1"/>
  <c r="G1488" i="1" s="1"/>
  <c r="K1361" i="1"/>
  <c r="J1361" i="1" s="1"/>
  <c r="K1445" i="1"/>
  <c r="J1445" i="1" s="1"/>
  <c r="K1268" i="1"/>
  <c r="K1149" i="1"/>
  <c r="J1149" i="1" s="1"/>
  <c r="K979" i="1"/>
  <c r="J979" i="1" s="1"/>
  <c r="H820" i="1"/>
  <c r="G820" i="1" s="1"/>
  <c r="H630" i="1"/>
  <c r="G630" i="1" s="1"/>
  <c r="K1003" i="1"/>
  <c r="J1003" i="1" s="1"/>
  <c r="H734" i="1"/>
  <c r="G734" i="1" s="1"/>
  <c r="K297" i="1"/>
  <c r="J297" i="1" s="1"/>
  <c r="H704" i="1"/>
  <c r="G704" i="1" s="1"/>
  <c r="K305" i="1"/>
  <c r="J305" i="1" s="1"/>
  <c r="K583" i="1"/>
  <c r="J583" i="1" s="1"/>
  <c r="K595" i="1"/>
  <c r="J595" i="1" s="1"/>
  <c r="H135" i="1"/>
  <c r="G135" i="1" s="1"/>
  <c r="H211" i="1"/>
  <c r="G211" i="1" s="1"/>
  <c r="H485" i="1"/>
  <c r="G485" i="1" s="1"/>
  <c r="G486" i="1"/>
  <c r="K666" i="1"/>
  <c r="J667" i="1"/>
  <c r="H938" i="1"/>
  <c r="G938" i="1" s="1"/>
  <c r="G939" i="1"/>
  <c r="K983" i="1"/>
  <c r="J983" i="1" s="1"/>
  <c r="J984" i="1"/>
  <c r="K341" i="1"/>
  <c r="J341" i="1" s="1"/>
  <c r="J342" i="1"/>
  <c r="H573" i="1"/>
  <c r="G573" i="1" s="1"/>
  <c r="G574" i="1"/>
  <c r="H153" i="1"/>
  <c r="G153" i="1" s="1"/>
  <c r="G154" i="1"/>
  <c r="H830" i="1"/>
  <c r="G830" i="1" s="1"/>
  <c r="G831" i="1"/>
  <c r="K529" i="1"/>
  <c r="J529" i="1" s="1"/>
  <c r="J530" i="1"/>
  <c r="H529" i="1"/>
  <c r="G529" i="1" s="1"/>
  <c r="G530" i="1"/>
  <c r="K915" i="1"/>
  <c r="J915" i="1" s="1"/>
  <c r="J916" i="1"/>
  <c r="K773" i="1"/>
  <c r="J773" i="1" s="1"/>
  <c r="J774" i="1"/>
  <c r="H179" i="1"/>
  <c r="G179" i="1" s="1"/>
  <c r="G180" i="1"/>
  <c r="H522" i="1"/>
  <c r="G522" i="1" s="1"/>
  <c r="G523" i="1"/>
  <c r="K573" i="1"/>
  <c r="J573" i="1" s="1"/>
  <c r="J574" i="1"/>
  <c r="K1559" i="1"/>
  <c r="J1559" i="1" s="1"/>
  <c r="J1560" i="1"/>
  <c r="H1162" i="1"/>
  <c r="G1162" i="1" s="1"/>
  <c r="G1163" i="1"/>
  <c r="K875" i="1"/>
  <c r="J875" i="1" s="1"/>
  <c r="J876" i="1"/>
  <c r="K837" i="1"/>
  <c r="J838" i="1"/>
  <c r="K969" i="1"/>
  <c r="J969" i="1" s="1"/>
  <c r="K301" i="1"/>
  <c r="J301" i="1" s="1"/>
  <c r="K475" i="1"/>
  <c r="J475" i="1" s="1"/>
  <c r="K165" i="1"/>
  <c r="J165" i="1" s="1"/>
  <c r="K1205" i="1"/>
  <c r="J1205" i="1" s="1"/>
  <c r="J1206" i="1"/>
  <c r="H518" i="1"/>
  <c r="G518" i="1" s="1"/>
  <c r="G519" i="1"/>
  <c r="H290" i="1"/>
  <c r="G290" i="1" s="1"/>
  <c r="K931" i="1"/>
  <c r="J931" i="1" s="1"/>
  <c r="J932" i="1"/>
  <c r="H1063" i="1"/>
  <c r="K697" i="1"/>
  <c r="H1158" i="1"/>
  <c r="G1158" i="1" s="1"/>
  <c r="G1159" i="1"/>
  <c r="H301" i="1"/>
  <c r="G301" i="1" s="1"/>
  <c r="G302" i="1"/>
  <c r="H901" i="1"/>
  <c r="G901" i="1" s="1"/>
  <c r="K1079" i="1"/>
  <c r="J1079" i="1" s="1"/>
  <c r="J1080" i="1"/>
  <c r="H235" i="1"/>
  <c r="G236" i="1"/>
  <c r="H1054" i="1"/>
  <c r="G1054" i="1" s="1"/>
  <c r="G1055" i="1"/>
  <c r="K1470" i="1"/>
  <c r="J1470" i="1" s="1"/>
  <c r="J1471" i="1"/>
  <c r="K722" i="1"/>
  <c r="J722" i="1" s="1"/>
  <c r="J723" i="1"/>
  <c r="K153" i="1"/>
  <c r="J154" i="1"/>
  <c r="K148" i="1"/>
  <c r="J149" i="1"/>
  <c r="K92" i="1"/>
  <c r="J93" i="1"/>
  <c r="H1003" i="1"/>
  <c r="G1004" i="1"/>
  <c r="H962" i="1"/>
  <c r="G963" i="1"/>
  <c r="H897" i="1"/>
  <c r="G897" i="1" s="1"/>
  <c r="G898" i="1"/>
  <c r="H599" i="1"/>
  <c r="G599" i="1" s="1"/>
  <c r="G600" i="1"/>
  <c r="H569" i="1"/>
  <c r="G569" i="1" s="1"/>
  <c r="G570" i="1"/>
  <c r="H317" i="1"/>
  <c r="G318" i="1"/>
  <c r="H231" i="1"/>
  <c r="G231" i="1" s="1"/>
  <c r="G232" i="1"/>
  <c r="H983" i="1"/>
  <c r="G983" i="1" s="1"/>
  <c r="G984" i="1"/>
  <c r="H924" i="1"/>
  <c r="G925" i="1"/>
  <c r="H616" i="1"/>
  <c r="G617" i="1"/>
  <c r="H579" i="1"/>
  <c r="G579" i="1" s="1"/>
  <c r="G580" i="1"/>
  <c r="H555" i="1"/>
  <c r="G556" i="1"/>
  <c r="H382" i="1"/>
  <c r="G383" i="1"/>
  <c r="H358" i="1"/>
  <c r="G359" i="1"/>
  <c r="H223" i="1"/>
  <c r="G224" i="1"/>
  <c r="K1474" i="1"/>
  <c r="J1474" i="1" s="1"/>
  <c r="J1475" i="1"/>
  <c r="K649" i="1"/>
  <c r="J650" i="1"/>
  <c r="H1268" i="1"/>
  <c r="G1269" i="1"/>
  <c r="H1018" i="1"/>
  <c r="G1019" i="1"/>
  <c r="H350" i="1"/>
  <c r="G351" i="1"/>
  <c r="H243" i="1"/>
  <c r="G244" i="1"/>
  <c r="H1444" i="1"/>
  <c r="G1444" i="1" s="1"/>
  <c r="K726" i="1"/>
  <c r="J726" i="1" s="1"/>
  <c r="H1283" i="1"/>
  <c r="G1283" i="1" s="1"/>
  <c r="K34" i="1"/>
  <c r="J34" i="1" s="1"/>
  <c r="H946" i="1"/>
  <c r="G946" i="1" s="1"/>
  <c r="H1340" i="1"/>
  <c r="H1381" i="1"/>
  <c r="K830" i="1"/>
  <c r="K83" i="1"/>
  <c r="J83" i="1" s="1"/>
  <c r="H204" i="1"/>
  <c r="G204" i="1" s="1"/>
  <c r="H1458" i="1"/>
  <c r="G1458" i="1" s="1"/>
  <c r="H1426" i="1"/>
  <c r="G1426" i="1" s="1"/>
  <c r="H59" i="1"/>
  <c r="H27" i="1"/>
  <c r="G27" i="1" s="1"/>
  <c r="H1196" i="1"/>
  <c r="K399" i="1"/>
  <c r="H467" i="1"/>
  <c r="G467" i="1" s="1"/>
  <c r="H1287" i="1"/>
  <c r="G1287" i="1" s="1"/>
  <c r="H804" i="1"/>
  <c r="G804" i="1" s="1"/>
  <c r="K565" i="1"/>
  <c r="J565" i="1" s="1"/>
  <c r="H987" i="1"/>
  <c r="G987" i="1" s="1"/>
  <c r="K485" i="1"/>
  <c r="J485" i="1" s="1"/>
  <c r="H174" i="1"/>
  <c r="G174" i="1" s="1"/>
  <c r="K642" i="1"/>
  <c r="H1244" i="1"/>
  <c r="H1122" i="1"/>
  <c r="G1122" i="1" s="1"/>
  <c r="H368" i="1"/>
  <c r="H1189" i="1"/>
  <c r="G1189" i="1" s="1"/>
  <c r="H502" i="1"/>
  <c r="G502" i="1" s="1"/>
  <c r="K851" i="1"/>
  <c r="J851" i="1" s="1"/>
  <c r="H1396" i="1"/>
  <c r="G1396" i="1" s="1"/>
  <c r="H676" i="1"/>
  <c r="G676" i="1" s="1"/>
  <c r="H17" i="1"/>
  <c r="G17" i="1" s="1"/>
  <c r="K759" i="1"/>
  <c r="J759" i="1" s="1"/>
  <c r="H844" i="1"/>
  <c r="G844" i="1" s="1"/>
  <c r="H750" i="1"/>
  <c r="G750" i="1" s="1"/>
  <c r="H430" i="1"/>
  <c r="G430" i="1" s="1"/>
  <c r="H1492" i="1"/>
  <c r="G1492" i="1" s="1"/>
  <c r="K1323" i="1"/>
  <c r="J1323" i="1" s="1"/>
  <c r="H326" i="1"/>
  <c r="H969" i="1"/>
  <c r="G969" i="1" s="1"/>
  <c r="H871" i="1"/>
  <c r="G871" i="1" s="1"/>
  <c r="H1365" i="1"/>
  <c r="G1365" i="1" s="1"/>
  <c r="H931" i="1"/>
  <c r="G931" i="1" s="1"/>
  <c r="H875" i="1"/>
  <c r="G875" i="1" s="1"/>
  <c r="K609" i="1"/>
  <c r="J609" i="1" s="1"/>
  <c r="H1042" i="1"/>
  <c r="G1042" i="1" s="1"/>
  <c r="H1100" i="1"/>
  <c r="G1100" i="1" s="1"/>
  <c r="H1010" i="1"/>
  <c r="G1010" i="1" s="1"/>
  <c r="H561" i="1"/>
  <c r="G561" i="1" s="1"/>
  <c r="H538" i="1"/>
  <c r="G538" i="1" s="1"/>
  <c r="H252" i="1"/>
  <c r="G252" i="1" s="1"/>
  <c r="H196" i="1"/>
  <c r="G196" i="1" s="1"/>
  <c r="H148" i="1"/>
  <c r="G148" i="1" s="1"/>
  <c r="K59" i="1"/>
  <c r="J59" i="1" s="1"/>
  <c r="H188" i="1"/>
  <c r="G188" i="1" s="1"/>
  <c r="H1079" i="1"/>
  <c r="G1079" i="1" s="1"/>
  <c r="H1070" i="1"/>
  <c r="G1070" i="1" s="1"/>
  <c r="K797" i="1"/>
  <c r="J797" i="1" s="1"/>
  <c r="H305" i="1"/>
  <c r="G305" i="1" s="1"/>
  <c r="H276" i="1"/>
  <c r="G276" i="1" s="1"/>
  <c r="H311" i="1"/>
  <c r="G311" i="1" s="1"/>
  <c r="K734" i="1"/>
  <c r="J734" i="1" s="1"/>
  <c r="H722" i="1"/>
  <c r="G722" i="1" s="1"/>
  <c r="H1089" i="1"/>
  <c r="G1089" i="1" s="1"/>
  <c r="H867" i="1"/>
  <c r="G867" i="1" s="1"/>
  <c r="H1033" i="1"/>
  <c r="G1033" i="1" s="1"/>
  <c r="K599" i="1"/>
  <c r="J599" i="1" s="1"/>
  <c r="K811" i="1"/>
  <c r="J811" i="1" s="1"/>
  <c r="K750" i="1"/>
  <c r="J750" i="1" s="1"/>
  <c r="H454" i="1"/>
  <c r="G454" i="1" s="1"/>
  <c r="K712" i="1"/>
  <c r="J712" i="1" s="1"/>
  <c r="K604" i="1"/>
  <c r="J604" i="1" s="1"/>
  <c r="K17" i="1"/>
  <c r="J17" i="1" s="1"/>
  <c r="H1037" i="1"/>
  <c r="G1037" i="1" s="1"/>
  <c r="K43" i="1"/>
  <c r="J43" i="1" s="1"/>
  <c r="K657" i="1"/>
  <c r="J657" i="1" s="1"/>
  <c r="H266" i="1"/>
  <c r="G266" i="1" s="1"/>
  <c r="H1430" i="1"/>
  <c r="G1430" i="1" s="1"/>
  <c r="H1110" i="1"/>
  <c r="G1110" i="1" s="1"/>
  <c r="K1528" i="1"/>
  <c r="J1528" i="1" s="1"/>
  <c r="H1171" i="1"/>
  <c r="G1171" i="1" s="1"/>
  <c r="H1238" i="1"/>
  <c r="G1238" i="1" s="1"/>
  <c r="K1510" i="1"/>
  <c r="J1510" i="1" s="1"/>
  <c r="K804" i="1"/>
  <c r="J804" i="1" s="1"/>
  <c r="K765" i="1"/>
  <c r="J765" i="1" s="1"/>
  <c r="K704" i="1"/>
  <c r="J704" i="1" s="1"/>
  <c r="K683" i="1"/>
  <c r="J683" i="1" s="1"/>
  <c r="K615" i="1"/>
  <c r="J615" i="1" s="1"/>
  <c r="K661" i="1"/>
  <c r="J661" i="1" s="1"/>
  <c r="K623" i="1"/>
  <c r="J623" i="1" s="1"/>
  <c r="H496" i="1"/>
  <c r="G496" i="1" s="1"/>
  <c r="H446" i="1"/>
  <c r="G446" i="1" s="1"/>
  <c r="H858" i="1"/>
  <c r="G858" i="1" s="1"/>
  <c r="H416" i="1"/>
  <c r="G416" i="1" s="1"/>
  <c r="K66" i="1"/>
  <c r="K780" i="1"/>
  <c r="J780" i="1" s="1"/>
  <c r="H915" i="1"/>
  <c r="G915" i="1" s="1"/>
  <c r="K1482" i="1"/>
  <c r="J1482" i="1" s="1"/>
  <c r="K1396" i="1"/>
  <c r="J1396" i="1" s="1"/>
  <c r="K1024" i="1"/>
  <c r="J1024" i="1" s="1"/>
  <c r="K518" i="1"/>
  <c r="J518" i="1" s="1"/>
  <c r="K446" i="1"/>
  <c r="J446" i="1" s="1"/>
  <c r="H623" i="1"/>
  <c r="G623" i="1" s="1"/>
  <c r="K388" i="1"/>
  <c r="J388" i="1" s="1"/>
  <c r="H98" i="1"/>
  <c r="G98" i="1" s="1"/>
  <c r="H773" i="1"/>
  <c r="G773" i="1" s="1"/>
  <c r="K474" i="1"/>
  <c r="J474" i="1" s="1"/>
  <c r="K242" i="1"/>
  <c r="J242" i="1" s="1"/>
  <c r="K1500" i="1"/>
  <c r="J1500" i="1" s="1"/>
  <c r="H1510" i="1"/>
  <c r="G1510" i="1" s="1"/>
  <c r="K1373" i="1"/>
  <c r="J1373" i="1" s="1"/>
  <c r="H1482" i="1"/>
  <c r="G1482" i="1" s="1"/>
  <c r="H1297" i="1"/>
  <c r="G1297" i="1" s="1"/>
  <c r="K1297" i="1"/>
  <c r="J1297" i="1" s="1"/>
  <c r="K1340" i="1"/>
  <c r="J1340" i="1" s="1"/>
  <c r="H1149" i="1"/>
  <c r="G1149" i="1" s="1"/>
  <c r="K1283" i="1"/>
  <c r="J1283" i="1" s="1"/>
  <c r="K1224" i="1"/>
  <c r="J1224" i="1" s="1"/>
  <c r="K1122" i="1"/>
  <c r="J1122" i="1" s="1"/>
  <c r="K1110" i="1"/>
  <c r="J1110" i="1" s="1"/>
  <c r="K1018" i="1"/>
  <c r="J1018" i="1" s="1"/>
  <c r="K946" i="1"/>
  <c r="J946" i="1" s="1"/>
  <c r="K892" i="1"/>
  <c r="J892" i="1" s="1"/>
  <c r="K1048" i="1"/>
  <c r="J1048" i="1" s="1"/>
  <c r="K1070" i="1"/>
  <c r="J1070" i="1" s="1"/>
  <c r="K879" i="1"/>
  <c r="J879" i="1" s="1"/>
  <c r="H797" i="1"/>
  <c r="G797" i="1" s="1"/>
  <c r="H745" i="1"/>
  <c r="G745" i="1" s="1"/>
  <c r="H697" i="1"/>
  <c r="G697" i="1" s="1"/>
  <c r="H637" i="1"/>
  <c r="G637" i="1" s="1"/>
  <c r="H811" i="1"/>
  <c r="G811" i="1" s="1"/>
  <c r="K554" i="1"/>
  <c r="J554" i="1" s="1"/>
  <c r="K382" i="1"/>
  <c r="J382" i="1" s="1"/>
  <c r="K222" i="1"/>
  <c r="J222" i="1" s="1"/>
  <c r="H587" i="1"/>
  <c r="G587" i="1" s="1"/>
  <c r="K204" i="1"/>
  <c r="J204" i="1" s="1"/>
  <c r="H116" i="1"/>
  <c r="G116" i="1" s="1"/>
  <c r="H92" i="1"/>
  <c r="G92" i="1" s="1"/>
  <c r="K442" i="1"/>
  <c r="J442" i="1" s="1"/>
  <c r="K546" i="1"/>
  <c r="J546" i="1" s="1"/>
  <c r="H1401" i="1"/>
  <c r="G1401" i="1" s="1"/>
  <c r="H1313" i="1"/>
  <c r="G1313" i="1" s="1"/>
  <c r="K1216" i="1"/>
  <c r="J1216" i="1" s="1"/>
  <c r="K1166" i="1"/>
  <c r="J1166" i="1" s="1"/>
  <c r="H649" i="1"/>
  <c r="G649" i="1" s="1"/>
  <c r="K252" i="1"/>
  <c r="J252" i="1" s="1"/>
  <c r="K496" i="1"/>
  <c r="J496" i="1" s="1"/>
  <c r="H34" i="1"/>
  <c r="G34" i="1" s="1"/>
  <c r="H661" i="1"/>
  <c r="G661" i="1" s="1"/>
  <c r="H1437" i="1"/>
  <c r="G1437" i="1" s="1"/>
  <c r="H1419" i="1"/>
  <c r="G1419" i="1" s="1"/>
  <c r="K1381" i="1"/>
  <c r="J1381" i="1" s="1"/>
  <c r="H1133" i="1"/>
  <c r="G1133" i="1" s="1"/>
  <c r="H1215" i="1"/>
  <c r="G1215" i="1" s="1"/>
  <c r="K1196" i="1"/>
  <c r="J1196" i="1" s="1"/>
  <c r="K1054" i="1"/>
  <c r="J1054" i="1" s="1"/>
  <c r="K996" i="1"/>
  <c r="J996" i="1" s="1"/>
  <c r="K908" i="1"/>
  <c r="J908" i="1" s="1"/>
  <c r="K1078" i="1"/>
  <c r="J1078" i="1" s="1"/>
  <c r="K858" i="1"/>
  <c r="J858" i="1" s="1"/>
  <c r="K924" i="1"/>
  <c r="J924" i="1" s="1"/>
  <c r="H657" i="1"/>
  <c r="G657" i="1" s="1"/>
  <c r="K506" i="1"/>
  <c r="J506" i="1" s="1"/>
  <c r="K211" i="1"/>
  <c r="J211" i="1" s="1"/>
  <c r="K174" i="1"/>
  <c r="J174" i="1" s="1"/>
  <c r="H157" i="1"/>
  <c r="G157" i="1" s="1"/>
  <c r="K256" i="1"/>
  <c r="J256" i="1" s="1"/>
  <c r="K135" i="1"/>
  <c r="J135" i="1" s="1"/>
  <c r="K538" i="1"/>
  <c r="J538" i="1" s="1"/>
  <c r="K454" i="1"/>
  <c r="J454" i="1" s="1"/>
  <c r="K368" i="1"/>
  <c r="J368" i="1" s="1"/>
  <c r="K312" i="1"/>
  <c r="J312" i="1" s="1"/>
  <c r="K290" i="1"/>
  <c r="J290" i="1" s="1"/>
  <c r="K188" i="1"/>
  <c r="J188" i="1" s="1"/>
  <c r="H84" i="1"/>
  <c r="G84" i="1" s="1"/>
  <c r="H52" i="1"/>
  <c r="G52" i="1" s="1"/>
  <c r="H765" i="1"/>
  <c r="G765" i="1" s="1"/>
  <c r="H641" i="1"/>
  <c r="G641" i="1" s="1"/>
  <c r="K334" i="1"/>
  <c r="J334" i="1" s="1"/>
  <c r="K266" i="1"/>
  <c r="J266" i="1" s="1"/>
  <c r="K196" i="1"/>
  <c r="J196" i="1" s="1"/>
  <c r="K158" i="1"/>
  <c r="J158" i="1" s="1"/>
  <c r="K276" i="1"/>
  <c r="J276" i="1" s="1"/>
  <c r="K115" i="1"/>
  <c r="J115" i="1" s="1"/>
  <c r="H1474" i="1"/>
  <c r="G1474" i="1" s="1"/>
  <c r="H1541" i="1"/>
  <c r="G1541" i="1" s="1"/>
  <c r="K1402" i="1"/>
  <c r="J1402" i="1" s="1"/>
  <c r="K1348" i="1"/>
  <c r="J1348" i="1" s="1"/>
  <c r="K1314" i="1"/>
  <c r="J1314" i="1" s="1"/>
  <c r="K1042" i="1"/>
  <c r="J1042" i="1" s="1"/>
  <c r="K962" i="1"/>
  <c r="J962" i="1" s="1"/>
  <c r="K938" i="1"/>
  <c r="J938" i="1" s="1"/>
  <c r="K871" i="1"/>
  <c r="J871" i="1" s="1"/>
  <c r="K886" i="1"/>
  <c r="J886" i="1" s="1"/>
  <c r="K260" i="1"/>
  <c r="J260" i="1" s="1"/>
  <c r="K430" i="1"/>
  <c r="J430" i="1" s="1"/>
  <c r="K358" i="1"/>
  <c r="J358" i="1" s="1"/>
  <c r="H66" i="1"/>
  <c r="G66" i="1" s="1"/>
  <c r="K512" i="1"/>
  <c r="J512" i="1" s="1"/>
  <c r="K316" i="1"/>
  <c r="J316" i="1" s="1"/>
  <c r="K1541" i="1"/>
  <c r="J1541" i="1" s="1"/>
  <c r="H1537" i="1"/>
  <c r="G1537" i="1" s="1"/>
  <c r="H1470" i="1"/>
  <c r="G1470" i="1" s="1"/>
  <c r="H1411" i="1"/>
  <c r="K1430" i="1"/>
  <c r="J1430" i="1" s="1"/>
  <c r="H1462" i="1"/>
  <c r="G1462" i="1" s="1"/>
  <c r="K1385" i="1"/>
  <c r="J1385" i="1" s="1"/>
  <c r="H1323" i="1"/>
  <c r="G1323" i="1" s="1"/>
  <c r="K1426" i="1"/>
  <c r="J1426" i="1" s="1"/>
  <c r="K1133" i="1"/>
  <c r="J1133" i="1" s="1"/>
  <c r="K1458" i="1"/>
  <c r="K1162" i="1"/>
  <c r="J1162" i="1" s="1"/>
  <c r="H1500" i="1"/>
  <c r="G1500" i="1" s="1"/>
  <c r="K1287" i="1"/>
  <c r="J1287" i="1" s="1"/>
  <c r="K1171" i="1"/>
  <c r="J1171" i="1" s="1"/>
  <c r="H1372" i="1"/>
  <c r="G1372" i="1" s="1"/>
  <c r="H1347" i="1"/>
  <c r="G1347" i="1" s="1"/>
  <c r="K1089" i="1"/>
  <c r="J1089" i="1" s="1"/>
  <c r="K1277" i="1"/>
  <c r="J1277" i="1" s="1"/>
  <c r="K1158" i="1"/>
  <c r="J1158" i="1" s="1"/>
  <c r="K1010" i="1"/>
  <c r="J1010" i="1" s="1"/>
  <c r="H837" i="1"/>
  <c r="G837" i="1" s="1"/>
  <c r="H712" i="1"/>
  <c r="G712" i="1" s="1"/>
  <c r="H683" i="1"/>
  <c r="G683" i="1" s="1"/>
  <c r="H851" i="1"/>
  <c r="G851" i="1" s="1"/>
  <c r="H759" i="1"/>
  <c r="G759" i="1" s="1"/>
  <c r="H666" i="1"/>
  <c r="G666" i="1" s="1"/>
  <c r="H780" i="1"/>
  <c r="G780" i="1" s="1"/>
  <c r="H595" i="1"/>
  <c r="G595" i="1" s="1"/>
  <c r="K416" i="1"/>
  <c r="J416" i="1" s="1"/>
  <c r="K350" i="1"/>
  <c r="J350" i="1" s="1"/>
  <c r="K326" i="1"/>
  <c r="J326" i="1" s="1"/>
  <c r="K1101" i="1"/>
  <c r="J1101" i="1" s="1"/>
  <c r="H126" i="1"/>
  <c r="G126" i="1" s="1"/>
  <c r="H108" i="1"/>
  <c r="G108" i="1" s="1"/>
  <c r="K502" i="1"/>
  <c r="J502" i="1" s="1"/>
  <c r="K1032" i="1"/>
  <c r="J1032" i="1" s="1"/>
  <c r="K522" i="1"/>
  <c r="J522" i="1" s="1"/>
  <c r="K98" i="1" l="1"/>
  <c r="J98" i="1" s="1"/>
  <c r="K1188" i="1"/>
  <c r="J1188" i="1" s="1"/>
  <c r="H689" i="1"/>
  <c r="G689" i="1" s="1"/>
  <c r="H1558" i="1"/>
  <c r="G1558" i="1" s="1"/>
  <c r="K744" i="1"/>
  <c r="J744" i="1" s="1"/>
  <c r="K462" i="1"/>
  <c r="J462" i="1" s="1"/>
  <c r="H819" i="1"/>
  <c r="G819" i="1" s="1"/>
  <c r="H937" i="1"/>
  <c r="G937" i="1" s="1"/>
  <c r="J108" i="1"/>
  <c r="H152" i="1"/>
  <c r="G152" i="1" s="1"/>
  <c r="K1410" i="1"/>
  <c r="J1410" i="1" s="1"/>
  <c r="H703" i="1"/>
  <c r="G703" i="1" s="1"/>
  <c r="K270" i="1"/>
  <c r="J270" i="1" s="1"/>
  <c r="K689" i="1"/>
  <c r="J689" i="1" s="1"/>
  <c r="K968" i="1"/>
  <c r="J968" i="1" s="1"/>
  <c r="K1237" i="1"/>
  <c r="J1237" i="1" s="1"/>
  <c r="H829" i="1"/>
  <c r="G829" i="1" s="1"/>
  <c r="K1204" i="1"/>
  <c r="J1204" i="1" s="1"/>
  <c r="H603" i="1"/>
  <c r="G603" i="1" s="1"/>
  <c r="H289" i="1"/>
  <c r="G289" i="1" s="1"/>
  <c r="H629" i="1"/>
  <c r="G629" i="1" s="1"/>
  <c r="K1062" i="1"/>
  <c r="J1062" i="1" s="1"/>
  <c r="K1558" i="1"/>
  <c r="K1557" i="1" s="1"/>
  <c r="K408" i="1"/>
  <c r="J408" i="1" s="1"/>
  <c r="H340" i="1"/>
  <c r="G340" i="1" s="1"/>
  <c r="J1411" i="1"/>
  <c r="H398" i="1"/>
  <c r="G398" i="1" s="1"/>
  <c r="K819" i="1"/>
  <c r="J819" i="1" s="1"/>
  <c r="H42" i="1"/>
  <c r="G42" i="1" s="1"/>
  <c r="K1487" i="1"/>
  <c r="J1487" i="1" s="1"/>
  <c r="K896" i="1"/>
  <c r="J896" i="1" s="1"/>
  <c r="K528" i="1"/>
  <c r="J528" i="1" s="1"/>
  <c r="H1527" i="1"/>
  <c r="G1527" i="1" s="1"/>
  <c r="H1157" i="1"/>
  <c r="G1157" i="1" s="1"/>
  <c r="K340" i="1"/>
  <c r="J340" i="1" s="1"/>
  <c r="H1204" i="1"/>
  <c r="G1204" i="1" s="1"/>
  <c r="H1276" i="1"/>
  <c r="G1276" i="1" s="1"/>
  <c r="K230" i="1"/>
  <c r="J230" i="1" s="1"/>
  <c r="K296" i="1"/>
  <c r="J296" i="1" s="1"/>
  <c r="K978" i="1"/>
  <c r="J978" i="1" s="1"/>
  <c r="K1002" i="1"/>
  <c r="J1002" i="1" s="1"/>
  <c r="K1148" i="1"/>
  <c r="J1148" i="1" s="1"/>
  <c r="H528" i="1"/>
  <c r="G528" i="1" s="1"/>
  <c r="H885" i="1"/>
  <c r="G885" i="1" s="1"/>
  <c r="K930" i="1"/>
  <c r="J930" i="1" s="1"/>
  <c r="K65" i="1"/>
  <c r="J66" i="1"/>
  <c r="H1243" i="1"/>
  <c r="G1243" i="1" s="1"/>
  <c r="G1244" i="1"/>
  <c r="K398" i="1"/>
  <c r="J398" i="1" s="1"/>
  <c r="J399" i="1"/>
  <c r="H58" i="1"/>
  <c r="G58" i="1" s="1"/>
  <c r="G59" i="1"/>
  <c r="H1339" i="1"/>
  <c r="G1339" i="1" s="1"/>
  <c r="G1340" i="1"/>
  <c r="H1062" i="1"/>
  <c r="G1063" i="1"/>
  <c r="K641" i="1"/>
  <c r="J641" i="1" s="1"/>
  <c r="J642" i="1"/>
  <c r="H1195" i="1"/>
  <c r="G1195" i="1" s="1"/>
  <c r="G1196" i="1"/>
  <c r="G243" i="1"/>
  <c r="H242" i="1"/>
  <c r="G242" i="1" s="1"/>
  <c r="G1018" i="1"/>
  <c r="H1017" i="1"/>
  <c r="K648" i="1"/>
  <c r="J649" i="1"/>
  <c r="H222" i="1"/>
  <c r="G223" i="1"/>
  <c r="G382" i="1"/>
  <c r="H381" i="1"/>
  <c r="H923" i="1"/>
  <c r="G924" i="1"/>
  <c r="H1002" i="1"/>
  <c r="G1003" i="1"/>
  <c r="J148" i="1"/>
  <c r="K147" i="1"/>
  <c r="J147" i="1" s="1"/>
  <c r="K836" i="1"/>
  <c r="J837" i="1"/>
  <c r="H546" i="1"/>
  <c r="G547" i="1"/>
  <c r="J676" i="1"/>
  <c r="K675" i="1"/>
  <c r="J675" i="1" s="1"/>
  <c r="J844" i="1"/>
  <c r="K843" i="1"/>
  <c r="G165" i="1"/>
  <c r="H164" i="1"/>
  <c r="H408" i="1"/>
  <c r="G409" i="1"/>
  <c r="H995" i="1"/>
  <c r="G996" i="1"/>
  <c r="H474" i="1"/>
  <c r="G475" i="1"/>
  <c r="H608" i="1"/>
  <c r="G608" i="1" s="1"/>
  <c r="G609" i="1"/>
  <c r="G908" i="1"/>
  <c r="H907" i="1"/>
  <c r="K51" i="1"/>
  <c r="J52" i="1"/>
  <c r="J630" i="1"/>
  <c r="K629" i="1"/>
  <c r="H1223" i="1"/>
  <c r="G1223" i="1" s="1"/>
  <c r="G1224" i="1"/>
  <c r="H1410" i="1"/>
  <c r="G1410" i="1" s="1"/>
  <c r="G1411" i="1"/>
  <c r="K914" i="1"/>
  <c r="J914" i="1" s="1"/>
  <c r="K164" i="1"/>
  <c r="J164" i="1" s="1"/>
  <c r="H484" i="1"/>
  <c r="G484" i="1" s="1"/>
  <c r="H367" i="1"/>
  <c r="G368" i="1"/>
  <c r="H896" i="1"/>
  <c r="G896" i="1" s="1"/>
  <c r="K829" i="1"/>
  <c r="J829" i="1" s="1"/>
  <c r="J830" i="1"/>
  <c r="K1457" i="1"/>
  <c r="J1457" i="1" s="1"/>
  <c r="J1458" i="1"/>
  <c r="K1356" i="1"/>
  <c r="J1356" i="1" s="1"/>
  <c r="H325" i="1"/>
  <c r="G325" i="1" s="1"/>
  <c r="G326" i="1"/>
  <c r="H1024" i="1"/>
  <c r="G1024" i="1" s="1"/>
  <c r="H1380" i="1"/>
  <c r="G1380" i="1" s="1"/>
  <c r="G1381" i="1"/>
  <c r="K1444" i="1"/>
  <c r="J1444" i="1" s="1"/>
  <c r="G350" i="1"/>
  <c r="H349" i="1"/>
  <c r="H1263" i="1"/>
  <c r="G1268" i="1"/>
  <c r="G358" i="1"/>
  <c r="H357" i="1"/>
  <c r="H554" i="1"/>
  <c r="G555" i="1"/>
  <c r="G616" i="1"/>
  <c r="H615" i="1"/>
  <c r="H316" i="1"/>
  <c r="G316" i="1" s="1"/>
  <c r="G317" i="1"/>
  <c r="G962" i="1"/>
  <c r="H961" i="1"/>
  <c r="J92" i="1"/>
  <c r="K91" i="1"/>
  <c r="J153" i="1"/>
  <c r="K152" i="1"/>
  <c r="J152" i="1" s="1"/>
  <c r="H230" i="1"/>
  <c r="G235" i="1"/>
  <c r="K696" i="1"/>
  <c r="J697" i="1"/>
  <c r="K665" i="1"/>
  <c r="J665" i="1" s="1"/>
  <c r="J666" i="1"/>
  <c r="K1263" i="1"/>
  <c r="J1263" i="1" s="1"/>
  <c r="J1268" i="1"/>
  <c r="K636" i="1"/>
  <c r="J636" i="1" s="1"/>
  <c r="J637" i="1"/>
  <c r="H270" i="1"/>
  <c r="G270" i="1" s="1"/>
  <c r="G271" i="1"/>
  <c r="G334" i="1"/>
  <c r="H333" i="1"/>
  <c r="G880" i="1"/>
  <c r="H879" i="1"/>
  <c r="G879" i="1" s="1"/>
  <c r="H386" i="1"/>
  <c r="G386" i="1" s="1"/>
  <c r="G387" i="1"/>
  <c r="H1457" i="1"/>
  <c r="G1457" i="1" s="1"/>
  <c r="H1481" i="1"/>
  <c r="G1481" i="1" s="1"/>
  <c r="K1481" i="1"/>
  <c r="J1481" i="1" s="1"/>
  <c r="K33" i="1"/>
  <c r="H1282" i="1"/>
  <c r="K484" i="1"/>
  <c r="K560" i="1"/>
  <c r="J560" i="1" s="1"/>
  <c r="H560" i="1"/>
  <c r="G560" i="1" s="1"/>
  <c r="H945" i="1"/>
  <c r="G945" i="1" s="1"/>
  <c r="K82" i="1"/>
  <c r="J82" i="1" s="1"/>
  <c r="H1395" i="1"/>
  <c r="G1395" i="1" s="1"/>
  <c r="H495" i="1"/>
  <c r="G495" i="1" s="1"/>
  <c r="K1322" i="1"/>
  <c r="J1322" i="1" s="1"/>
  <c r="H251" i="1"/>
  <c r="H203" i="1"/>
  <c r="K721" i="1"/>
  <c r="J721" i="1" s="1"/>
  <c r="H675" i="1"/>
  <c r="G675" i="1" s="1"/>
  <c r="H721" i="1"/>
  <c r="G721" i="1" s="1"/>
  <c r="H173" i="1"/>
  <c r="H16" i="1"/>
  <c r="H462" i="1"/>
  <c r="G462" i="1" s="1"/>
  <c r="H1109" i="1"/>
  <c r="H978" i="1"/>
  <c r="H803" i="1"/>
  <c r="H968" i="1"/>
  <c r="G968" i="1" s="1"/>
  <c r="H1188" i="1"/>
  <c r="G1188" i="1" s="1"/>
  <c r="H843" i="1"/>
  <c r="H429" i="1"/>
  <c r="G429" i="1" s="1"/>
  <c r="K850" i="1"/>
  <c r="J850" i="1" s="1"/>
  <c r="H1487" i="1"/>
  <c r="G1487" i="1" s="1"/>
  <c r="H914" i="1"/>
  <c r="G914" i="1" s="1"/>
  <c r="H1170" i="1"/>
  <c r="G1170" i="1" s="1"/>
  <c r="K42" i="1"/>
  <c r="J42" i="1" s="1"/>
  <c r="K688" i="1"/>
  <c r="J688" i="1" s="1"/>
  <c r="H1069" i="1"/>
  <c r="G1069" i="1" s="1"/>
  <c r="H1009" i="1"/>
  <c r="G1009" i="1" s="1"/>
  <c r="H1041" i="1"/>
  <c r="G1041" i="1" s="1"/>
  <c r="K608" i="1"/>
  <c r="J608" i="1" s="1"/>
  <c r="H930" i="1"/>
  <c r="G930" i="1" s="1"/>
  <c r="K711" i="1"/>
  <c r="J711" i="1" s="1"/>
  <c r="K749" i="1"/>
  <c r="J749" i="1" s="1"/>
  <c r="H1088" i="1"/>
  <c r="G1088" i="1" s="1"/>
  <c r="H296" i="1"/>
  <c r="G296" i="1" s="1"/>
  <c r="K796" i="1"/>
  <c r="J796" i="1" s="1"/>
  <c r="H857" i="1"/>
  <c r="G857" i="1" s="1"/>
  <c r="K703" i="1"/>
  <c r="J703" i="1" s="1"/>
  <c r="K803" i="1"/>
  <c r="J803" i="1" s="1"/>
  <c r="K1509" i="1"/>
  <c r="J1509" i="1" s="1"/>
  <c r="K1527" i="1"/>
  <c r="J1527" i="1" s="1"/>
  <c r="K603" i="1"/>
  <c r="J603" i="1" s="1"/>
  <c r="K810" i="1"/>
  <c r="J810" i="1" s="1"/>
  <c r="H1078" i="1"/>
  <c r="G1078" i="1" s="1"/>
  <c r="K58" i="1"/>
  <c r="J58" i="1" s="1"/>
  <c r="H147" i="1"/>
  <c r="G147" i="1" s="1"/>
  <c r="H1356" i="1"/>
  <c r="G1356" i="1" s="1"/>
  <c r="H415" i="1"/>
  <c r="G415" i="1" s="1"/>
  <c r="H441" i="1"/>
  <c r="G441" i="1" s="1"/>
  <c r="K622" i="1"/>
  <c r="J622" i="1" s="1"/>
  <c r="K682" i="1"/>
  <c r="J682" i="1" s="1"/>
  <c r="H265" i="1"/>
  <c r="G265" i="1" s="1"/>
  <c r="H275" i="1"/>
  <c r="G275" i="1" s="1"/>
  <c r="K779" i="1"/>
  <c r="J779" i="1" s="1"/>
  <c r="K614" i="1"/>
  <c r="J614" i="1" s="1"/>
  <c r="K656" i="1"/>
  <c r="J656" i="1" s="1"/>
  <c r="H1237" i="1"/>
  <c r="G1237" i="1" s="1"/>
  <c r="K16" i="1"/>
  <c r="J16" i="1" s="1"/>
  <c r="H453" i="1"/>
  <c r="G453" i="1" s="1"/>
  <c r="H1032" i="1"/>
  <c r="G1032" i="1" s="1"/>
  <c r="H866" i="1"/>
  <c r="G866" i="1" s="1"/>
  <c r="H195" i="1"/>
  <c r="G195" i="1" s="1"/>
  <c r="H537" i="1"/>
  <c r="G537" i="1" s="1"/>
  <c r="H1099" i="1"/>
  <c r="G1099" i="1" s="1"/>
  <c r="H125" i="1"/>
  <c r="G125" i="1" s="1"/>
  <c r="K325" i="1"/>
  <c r="J325" i="1" s="1"/>
  <c r="H1371" i="1"/>
  <c r="G1371" i="1" s="1"/>
  <c r="K995" i="1"/>
  <c r="J995" i="1" s="1"/>
  <c r="H1132" i="1"/>
  <c r="G1132" i="1" s="1"/>
  <c r="H1338" i="1"/>
  <c r="G1338" i="1" s="1"/>
  <c r="K495" i="1"/>
  <c r="J495" i="1" s="1"/>
  <c r="H1312" i="1"/>
  <c r="G1312" i="1" s="1"/>
  <c r="K545" i="1"/>
  <c r="J545" i="1" s="1"/>
  <c r="K1017" i="1"/>
  <c r="J1017" i="1" s="1"/>
  <c r="K97" i="1"/>
  <c r="J97" i="1" s="1"/>
  <c r="K461" i="1"/>
  <c r="J461" i="1" s="1"/>
  <c r="H836" i="1"/>
  <c r="G836" i="1" s="1"/>
  <c r="K1276" i="1"/>
  <c r="J1276" i="1" s="1"/>
  <c r="H1499" i="1"/>
  <c r="G1499" i="1" s="1"/>
  <c r="K1425" i="1"/>
  <c r="J1425" i="1" s="1"/>
  <c r="H1536" i="1"/>
  <c r="G1536" i="1" s="1"/>
  <c r="K1536" i="1"/>
  <c r="J1536" i="1" s="1"/>
  <c r="H65" i="1"/>
  <c r="G65" i="1" s="1"/>
  <c r="K429" i="1"/>
  <c r="J429" i="1" s="1"/>
  <c r="K937" i="1"/>
  <c r="J937" i="1" s="1"/>
  <c r="K1187" i="1"/>
  <c r="J1187" i="1" s="1"/>
  <c r="K1313" i="1"/>
  <c r="J1313" i="1" s="1"/>
  <c r="K1401" i="1"/>
  <c r="J1401" i="1" s="1"/>
  <c r="K265" i="1"/>
  <c r="J265" i="1" s="1"/>
  <c r="H83" i="1"/>
  <c r="G83" i="1" s="1"/>
  <c r="K311" i="1"/>
  <c r="J311" i="1" s="1"/>
  <c r="K453" i="1"/>
  <c r="J453" i="1" s="1"/>
  <c r="K125" i="1"/>
  <c r="J125" i="1" s="1"/>
  <c r="H688" i="1"/>
  <c r="G688" i="1" s="1"/>
  <c r="K923" i="1"/>
  <c r="J923" i="1" s="1"/>
  <c r="H115" i="1"/>
  <c r="G115" i="1" s="1"/>
  <c r="H810" i="1"/>
  <c r="G810" i="1" s="1"/>
  <c r="H696" i="1"/>
  <c r="G696" i="1" s="1"/>
  <c r="K1296" i="1"/>
  <c r="J1296" i="1" s="1"/>
  <c r="H1509" i="1"/>
  <c r="G1509" i="1" s="1"/>
  <c r="K1499" i="1"/>
  <c r="J1499" i="1" s="1"/>
  <c r="H622" i="1"/>
  <c r="G622" i="1" s="1"/>
  <c r="H749" i="1"/>
  <c r="G749" i="1" s="1"/>
  <c r="K349" i="1"/>
  <c r="J349" i="1" s="1"/>
  <c r="K415" i="1"/>
  <c r="J415" i="1" s="1"/>
  <c r="H850" i="1"/>
  <c r="G850" i="1" s="1"/>
  <c r="H711" i="1"/>
  <c r="G711" i="1" s="1"/>
  <c r="K1170" i="1"/>
  <c r="J1170" i="1" s="1"/>
  <c r="K1132" i="1"/>
  <c r="J1132" i="1" s="1"/>
  <c r="H1322" i="1"/>
  <c r="G1322" i="1" s="1"/>
  <c r="K173" i="1"/>
  <c r="J173" i="1" s="1"/>
  <c r="K907" i="1"/>
  <c r="J907" i="1" s="1"/>
  <c r="H1214" i="1"/>
  <c r="G1214" i="1" s="1"/>
  <c r="K1380" i="1"/>
  <c r="J1380" i="1" s="1"/>
  <c r="K251" i="1"/>
  <c r="J251" i="1" s="1"/>
  <c r="K441" i="1"/>
  <c r="J441" i="1" s="1"/>
  <c r="K221" i="1"/>
  <c r="J221" i="1" s="1"/>
  <c r="K381" i="1"/>
  <c r="J381" i="1" s="1"/>
  <c r="K553" i="1"/>
  <c r="J553" i="1" s="1"/>
  <c r="K945" i="1"/>
  <c r="J945" i="1" s="1"/>
  <c r="K1109" i="1"/>
  <c r="J1109" i="1" s="1"/>
  <c r="K1223" i="1"/>
  <c r="J1223" i="1" s="1"/>
  <c r="K1282" i="1"/>
  <c r="J1282" i="1" s="1"/>
  <c r="H1148" i="1"/>
  <c r="G1148" i="1" s="1"/>
  <c r="K1372" i="1"/>
  <c r="J1372" i="1" s="1"/>
  <c r="K473" i="1"/>
  <c r="J473" i="1" s="1"/>
  <c r="H97" i="1"/>
  <c r="G97" i="1" s="1"/>
  <c r="H779" i="1"/>
  <c r="G779" i="1" s="1"/>
  <c r="H682" i="1"/>
  <c r="G682" i="1" s="1"/>
  <c r="K1088" i="1"/>
  <c r="J1088" i="1" s="1"/>
  <c r="H648" i="1"/>
  <c r="G648" i="1" s="1"/>
  <c r="K1395" i="1"/>
  <c r="J1395" i="1" s="1"/>
  <c r="H107" i="1"/>
  <c r="G107" i="1" s="1"/>
  <c r="K1100" i="1"/>
  <c r="J1100" i="1" s="1"/>
  <c r="H665" i="1"/>
  <c r="G665" i="1" s="1"/>
  <c r="K1009" i="1"/>
  <c r="J1009" i="1" s="1"/>
  <c r="K1157" i="1"/>
  <c r="J1157" i="1" s="1"/>
  <c r="H1346" i="1"/>
  <c r="G1346" i="1" s="1"/>
  <c r="K357" i="1"/>
  <c r="J357" i="1" s="1"/>
  <c r="K885" i="1"/>
  <c r="J885" i="1" s="1"/>
  <c r="K961" i="1"/>
  <c r="J961" i="1" s="1"/>
  <c r="K1041" i="1"/>
  <c r="J1041" i="1" s="1"/>
  <c r="K1347" i="1"/>
  <c r="J1347" i="1" s="1"/>
  <c r="K275" i="1"/>
  <c r="J275" i="1" s="1"/>
  <c r="K157" i="1"/>
  <c r="J157" i="1" s="1"/>
  <c r="K195" i="1"/>
  <c r="J195" i="1" s="1"/>
  <c r="K333" i="1"/>
  <c r="J333" i="1" s="1"/>
  <c r="H51" i="1"/>
  <c r="G51" i="1" s="1"/>
  <c r="K289" i="1"/>
  <c r="J289" i="1" s="1"/>
  <c r="K367" i="1"/>
  <c r="J367" i="1" s="1"/>
  <c r="K537" i="1"/>
  <c r="J537" i="1" s="1"/>
  <c r="H656" i="1"/>
  <c r="G656" i="1" s="1"/>
  <c r="K857" i="1"/>
  <c r="J857" i="1" s="1"/>
  <c r="K1077" i="1"/>
  <c r="J1077" i="1" s="1"/>
  <c r="K1195" i="1"/>
  <c r="J1195" i="1" s="1"/>
  <c r="H33" i="1"/>
  <c r="G33" i="1" s="1"/>
  <c r="K1215" i="1"/>
  <c r="J1215" i="1" s="1"/>
  <c r="H1557" i="1"/>
  <c r="G1557" i="1" s="1"/>
  <c r="H91" i="1"/>
  <c r="G91" i="1" s="1"/>
  <c r="K203" i="1"/>
  <c r="J203" i="1" s="1"/>
  <c r="H636" i="1"/>
  <c r="G636" i="1" s="1"/>
  <c r="H744" i="1"/>
  <c r="G744" i="1" s="1"/>
  <c r="H796" i="1"/>
  <c r="G796" i="1" s="1"/>
  <c r="K1069" i="1"/>
  <c r="J1069" i="1" s="1"/>
  <c r="K1339" i="1"/>
  <c r="J1339" i="1" s="1"/>
  <c r="H1296" i="1"/>
  <c r="G1296" i="1" s="1"/>
  <c r="H1425" i="1"/>
  <c r="G1425" i="1" s="1"/>
  <c r="K866" i="1"/>
  <c r="J866" i="1" s="1"/>
  <c r="K387" i="1"/>
  <c r="J387" i="1" s="1"/>
  <c r="K1023" i="1"/>
  <c r="J1023" i="1" s="1"/>
  <c r="H702" i="1" l="1"/>
  <c r="G702" i="1" s="1"/>
  <c r="H1203" i="1"/>
  <c r="K1409" i="1"/>
  <c r="J1409" i="1" s="1"/>
  <c r="J1558" i="1"/>
  <c r="H818" i="1"/>
  <c r="G818" i="1" s="1"/>
  <c r="H1275" i="1"/>
  <c r="G1275" i="1" s="1"/>
  <c r="K407" i="1"/>
  <c r="J407" i="1" s="1"/>
  <c r="K818" i="1"/>
  <c r="J818" i="1" s="1"/>
  <c r="K967" i="1"/>
  <c r="J967" i="1" s="1"/>
  <c r="K339" i="1"/>
  <c r="J339" i="1" s="1"/>
  <c r="K1203" i="1"/>
  <c r="J1203" i="1" s="1"/>
  <c r="K1061" i="1"/>
  <c r="J1061" i="1" s="1"/>
  <c r="K1355" i="1"/>
  <c r="J1355" i="1" s="1"/>
  <c r="H41" i="1"/>
  <c r="G41" i="1" s="1"/>
  <c r="H339" i="1"/>
  <c r="G339" i="1" s="1"/>
  <c r="H828" i="1"/>
  <c r="G828" i="1" s="1"/>
  <c r="K1236" i="1"/>
  <c r="J1236" i="1" s="1"/>
  <c r="H288" i="1"/>
  <c r="G288" i="1" s="1"/>
  <c r="H1526" i="1"/>
  <c r="G1526" i="1" s="1"/>
  <c r="K527" i="1"/>
  <c r="J527" i="1" s="1"/>
  <c r="H628" i="1"/>
  <c r="G628" i="1" s="1"/>
  <c r="H324" i="1"/>
  <c r="G324" i="1" s="1"/>
  <c r="H483" i="1"/>
  <c r="G483" i="1" s="1"/>
  <c r="H310" i="1"/>
  <c r="G310" i="1" s="1"/>
  <c r="H397" i="1"/>
  <c r="G397" i="1" s="1"/>
  <c r="K1147" i="1"/>
  <c r="J1147" i="1" s="1"/>
  <c r="K977" i="1"/>
  <c r="J977" i="1" s="1"/>
  <c r="K1443" i="1"/>
  <c r="J1443" i="1" s="1"/>
  <c r="K397" i="1"/>
  <c r="J397" i="1" s="1"/>
  <c r="K229" i="1"/>
  <c r="J229" i="1" s="1"/>
  <c r="H1379" i="1"/>
  <c r="G1379" i="1" s="1"/>
  <c r="K828" i="1"/>
  <c r="J828" i="1" s="1"/>
  <c r="K295" i="1"/>
  <c r="J295" i="1" s="1"/>
  <c r="H527" i="1"/>
  <c r="G527" i="1" s="1"/>
  <c r="K1001" i="1"/>
  <c r="J1001" i="1" s="1"/>
  <c r="K635" i="1"/>
  <c r="J635" i="1" s="1"/>
  <c r="H1108" i="1"/>
  <c r="G1108" i="1" s="1"/>
  <c r="G1109" i="1"/>
  <c r="H172" i="1"/>
  <c r="G172" i="1" s="1"/>
  <c r="G173" i="1"/>
  <c r="H1281" i="1"/>
  <c r="G1281" i="1" s="1"/>
  <c r="G1282" i="1"/>
  <c r="K695" i="1"/>
  <c r="J696" i="1"/>
  <c r="G381" i="1"/>
  <c r="H380" i="1"/>
  <c r="G380" i="1" s="1"/>
  <c r="K1262" i="1"/>
  <c r="J1262" i="1" s="1"/>
  <c r="K32" i="1"/>
  <c r="J32" i="1" s="1"/>
  <c r="J33" i="1"/>
  <c r="G333" i="1"/>
  <c r="H332" i="1"/>
  <c r="H994" i="1"/>
  <c r="G995" i="1"/>
  <c r="H1001" i="1"/>
  <c r="G1002" i="1"/>
  <c r="J648" i="1"/>
  <c r="K647" i="1"/>
  <c r="G1062" i="1"/>
  <c r="H1061" i="1"/>
  <c r="H1194" i="1"/>
  <c r="G1194" i="1" s="1"/>
  <c r="H884" i="1"/>
  <c r="G884" i="1" s="1"/>
  <c r="H802" i="1"/>
  <c r="G802" i="1" s="1"/>
  <c r="G803" i="1"/>
  <c r="H1202" i="1"/>
  <c r="G1202" i="1" s="1"/>
  <c r="G1203" i="1"/>
  <c r="H202" i="1"/>
  <c r="G203" i="1"/>
  <c r="H229" i="1"/>
  <c r="G230" i="1"/>
  <c r="H553" i="1"/>
  <c r="G553" i="1" s="1"/>
  <c r="G554" i="1"/>
  <c r="G1263" i="1"/>
  <c r="H1262" i="1"/>
  <c r="H366" i="1"/>
  <c r="G367" i="1"/>
  <c r="K628" i="1"/>
  <c r="J629" i="1"/>
  <c r="G907" i="1"/>
  <c r="H906" i="1"/>
  <c r="J843" i="1"/>
  <c r="K842" i="1"/>
  <c r="H1016" i="1"/>
  <c r="G1017" i="1"/>
  <c r="G164" i="1"/>
  <c r="H163" i="1"/>
  <c r="K163" i="1"/>
  <c r="J163" i="1" s="1"/>
  <c r="H1023" i="1"/>
  <c r="J91" i="1"/>
  <c r="K90" i="1"/>
  <c r="K50" i="1"/>
  <c r="J51" i="1"/>
  <c r="K835" i="1"/>
  <c r="J836" i="1"/>
  <c r="K913" i="1"/>
  <c r="J913" i="1" s="1"/>
  <c r="H57" i="1"/>
  <c r="G57" i="1" s="1"/>
  <c r="H1222" i="1"/>
  <c r="G1222" i="1" s="1"/>
  <c r="H842" i="1"/>
  <c r="G842" i="1" s="1"/>
  <c r="G843" i="1"/>
  <c r="H977" i="1"/>
  <c r="G978" i="1"/>
  <c r="H15" i="1"/>
  <c r="G15" i="1" s="1"/>
  <c r="G16" i="1"/>
  <c r="H241" i="1"/>
  <c r="G241" i="1" s="1"/>
  <c r="G251" i="1"/>
  <c r="K483" i="1"/>
  <c r="J483" i="1" s="1"/>
  <c r="J484" i="1"/>
  <c r="G961" i="1"/>
  <c r="H960" i="1"/>
  <c r="G615" i="1"/>
  <c r="H614" i="1"/>
  <c r="G357" i="1"/>
  <c r="H356" i="1"/>
  <c r="G349" i="1"/>
  <c r="H348" i="1"/>
  <c r="H473" i="1"/>
  <c r="G474" i="1"/>
  <c r="G408" i="1"/>
  <c r="H407" i="1"/>
  <c r="H545" i="1"/>
  <c r="G546" i="1"/>
  <c r="H922" i="1"/>
  <c r="G923" i="1"/>
  <c r="G222" i="1"/>
  <c r="H221" i="1"/>
  <c r="K1556" i="1"/>
  <c r="J1557" i="1"/>
  <c r="K64" i="1"/>
  <c r="J65" i="1"/>
  <c r="H1389" i="1"/>
  <c r="G1389" i="1" s="1"/>
  <c r="K929" i="1"/>
  <c r="K81" i="1"/>
  <c r="K1321" i="1"/>
  <c r="J1321" i="1" s="1"/>
  <c r="H944" i="1"/>
  <c r="G944" i="1" s="1"/>
  <c r="H494" i="1"/>
  <c r="K106" i="1"/>
  <c r="J106" i="1" s="1"/>
  <c r="H461" i="1"/>
  <c r="G461" i="1" s="1"/>
  <c r="H1242" i="1"/>
  <c r="G1242" i="1" s="1"/>
  <c r="H146" i="1"/>
  <c r="K849" i="1"/>
  <c r="J849" i="1" s="1"/>
  <c r="H967" i="1"/>
  <c r="G967" i="1" s="1"/>
  <c r="H1187" i="1"/>
  <c r="G1187" i="1" s="1"/>
  <c r="H865" i="1"/>
  <c r="G865" i="1" s="1"/>
  <c r="H452" i="1"/>
  <c r="G452" i="1" s="1"/>
  <c r="H338" i="1"/>
  <c r="G338" i="1" s="1"/>
  <c r="K655" i="1"/>
  <c r="J655" i="1" s="1"/>
  <c r="K681" i="1"/>
  <c r="J681" i="1" s="1"/>
  <c r="H440" i="1"/>
  <c r="G440" i="1" s="1"/>
  <c r="K57" i="1"/>
  <c r="J57" i="1" s="1"/>
  <c r="H194" i="1"/>
  <c r="G194" i="1" s="1"/>
  <c r="K15" i="1"/>
  <c r="J15" i="1" s="1"/>
  <c r="K702" i="1"/>
  <c r="J702" i="1" s="1"/>
  <c r="K710" i="1"/>
  <c r="J710" i="1" s="1"/>
  <c r="H1068" i="1"/>
  <c r="G1068" i="1" s="1"/>
  <c r="H913" i="1"/>
  <c r="G913" i="1" s="1"/>
  <c r="K559" i="1"/>
  <c r="J559" i="1" s="1"/>
  <c r="H1031" i="1"/>
  <c r="G1031" i="1" s="1"/>
  <c r="H264" i="1"/>
  <c r="G264" i="1" s="1"/>
  <c r="H414" i="1"/>
  <c r="G414" i="1" s="1"/>
  <c r="H1077" i="1"/>
  <c r="G1077" i="1" s="1"/>
  <c r="K1526" i="1"/>
  <c r="J1526" i="1" s="1"/>
  <c r="H929" i="1"/>
  <c r="G929" i="1" s="1"/>
  <c r="K41" i="1"/>
  <c r="J41" i="1" s="1"/>
  <c r="H1156" i="1"/>
  <c r="K241" i="1"/>
  <c r="J241" i="1" s="1"/>
  <c r="H536" i="1"/>
  <c r="G536" i="1" s="1"/>
  <c r="K613" i="1"/>
  <c r="J613" i="1" s="1"/>
  <c r="K621" i="1"/>
  <c r="J621" i="1" s="1"/>
  <c r="H1355" i="1"/>
  <c r="G1355" i="1" s="1"/>
  <c r="H1098" i="1"/>
  <c r="G1098" i="1" s="1"/>
  <c r="H1236" i="1"/>
  <c r="G1236" i="1" s="1"/>
  <c r="K809" i="1"/>
  <c r="J809" i="1" s="1"/>
  <c r="K802" i="1"/>
  <c r="J802" i="1" s="1"/>
  <c r="H856" i="1"/>
  <c r="G856" i="1" s="1"/>
  <c r="K795" i="1"/>
  <c r="J795" i="1" s="1"/>
  <c r="H295" i="1"/>
  <c r="G295" i="1" s="1"/>
  <c r="H1008" i="1"/>
  <c r="G1008" i="1" s="1"/>
  <c r="K687" i="1"/>
  <c r="J687" i="1" s="1"/>
  <c r="H635" i="1"/>
  <c r="G635" i="1" s="1"/>
  <c r="H1443" i="1"/>
  <c r="G1443" i="1" s="1"/>
  <c r="K452" i="1"/>
  <c r="J452" i="1" s="1"/>
  <c r="K1312" i="1"/>
  <c r="J1312" i="1" s="1"/>
  <c r="H64" i="1"/>
  <c r="G64" i="1" s="1"/>
  <c r="K1424" i="1"/>
  <c r="J1424" i="1" s="1"/>
  <c r="H835" i="1"/>
  <c r="G835" i="1" s="1"/>
  <c r="K96" i="1"/>
  <c r="J96" i="1" s="1"/>
  <c r="K338" i="1"/>
  <c r="J338" i="1" s="1"/>
  <c r="H1311" i="1"/>
  <c r="G1311" i="1" s="1"/>
  <c r="H1131" i="1"/>
  <c r="G1131" i="1" s="1"/>
  <c r="K1022" i="1"/>
  <c r="J1022" i="1" s="1"/>
  <c r="K865" i="1"/>
  <c r="J865" i="1" s="1"/>
  <c r="K1076" i="1"/>
  <c r="J1076" i="1" s="1"/>
  <c r="K366" i="1"/>
  <c r="J366" i="1" s="1"/>
  <c r="H50" i="1"/>
  <c r="G50" i="1" s="1"/>
  <c r="K332" i="1"/>
  <c r="J332" i="1" s="1"/>
  <c r="K146" i="1"/>
  <c r="J146" i="1" s="1"/>
  <c r="K1346" i="1"/>
  <c r="J1346" i="1" s="1"/>
  <c r="K960" i="1"/>
  <c r="J960" i="1" s="1"/>
  <c r="K884" i="1"/>
  <c r="J884" i="1" s="1"/>
  <c r="K356" i="1"/>
  <c r="J356" i="1" s="1"/>
  <c r="H1345" i="1"/>
  <c r="G1345" i="1" s="1"/>
  <c r="K1156" i="1"/>
  <c r="J1156" i="1" s="1"/>
  <c r="K1099" i="1"/>
  <c r="J1099" i="1" s="1"/>
  <c r="H106" i="1"/>
  <c r="G106" i="1" s="1"/>
  <c r="K1389" i="1"/>
  <c r="J1389" i="1" s="1"/>
  <c r="K1087" i="1"/>
  <c r="J1087" i="1" s="1"/>
  <c r="K1031" i="1"/>
  <c r="J1031" i="1" s="1"/>
  <c r="K472" i="1"/>
  <c r="J472" i="1" s="1"/>
  <c r="K1371" i="1"/>
  <c r="J1371" i="1" s="1"/>
  <c r="K1281" i="1"/>
  <c r="J1281" i="1" s="1"/>
  <c r="K1108" i="1"/>
  <c r="J1108" i="1" s="1"/>
  <c r="K220" i="1"/>
  <c r="J220" i="1" s="1"/>
  <c r="K440" i="1"/>
  <c r="J440" i="1" s="1"/>
  <c r="H1480" i="1"/>
  <c r="G1480" i="1" s="1"/>
  <c r="H1213" i="1"/>
  <c r="G1213" i="1" s="1"/>
  <c r="K906" i="1"/>
  <c r="J906" i="1" s="1"/>
  <c r="H1409" i="1"/>
  <c r="G1409" i="1" s="1"/>
  <c r="K1131" i="1"/>
  <c r="J1131" i="1" s="1"/>
  <c r="H710" i="1"/>
  <c r="G710" i="1" s="1"/>
  <c r="K414" i="1"/>
  <c r="J414" i="1" s="1"/>
  <c r="K1202" i="1"/>
  <c r="J1202" i="1" s="1"/>
  <c r="H1370" i="1"/>
  <c r="G1370" i="1" s="1"/>
  <c r="H1295" i="1"/>
  <c r="G1295" i="1" s="1"/>
  <c r="H795" i="1"/>
  <c r="G795" i="1" s="1"/>
  <c r="H90" i="1"/>
  <c r="G90" i="1" s="1"/>
  <c r="H32" i="1"/>
  <c r="G32" i="1" s="1"/>
  <c r="K1338" i="1"/>
  <c r="J1338" i="1" s="1"/>
  <c r="H559" i="1"/>
  <c r="G559" i="1" s="1"/>
  <c r="K202" i="1"/>
  <c r="J202" i="1" s="1"/>
  <c r="K1214" i="1"/>
  <c r="J1214" i="1" s="1"/>
  <c r="H695" i="1"/>
  <c r="G695" i="1" s="1"/>
  <c r="K922" i="1"/>
  <c r="J922" i="1" s="1"/>
  <c r="K526" i="1"/>
  <c r="J526" i="1" s="1"/>
  <c r="K310" i="1"/>
  <c r="J310" i="1" s="1"/>
  <c r="H82" i="1"/>
  <c r="G82" i="1" s="1"/>
  <c r="K264" i="1"/>
  <c r="J264" i="1" s="1"/>
  <c r="K1186" i="1"/>
  <c r="J1186" i="1" s="1"/>
  <c r="K1535" i="1"/>
  <c r="J1535" i="1" s="1"/>
  <c r="H1535" i="1"/>
  <c r="G1535" i="1" s="1"/>
  <c r="H1498" i="1"/>
  <c r="G1498" i="1" s="1"/>
  <c r="K1275" i="1"/>
  <c r="J1275" i="1" s="1"/>
  <c r="K460" i="1"/>
  <c r="J460" i="1" s="1"/>
  <c r="K1480" i="1"/>
  <c r="J1480" i="1" s="1"/>
  <c r="K1016" i="1"/>
  <c r="J1016" i="1" s="1"/>
  <c r="K406" i="1"/>
  <c r="J406" i="1" s="1"/>
  <c r="K544" i="1"/>
  <c r="J544" i="1" s="1"/>
  <c r="K494" i="1"/>
  <c r="J494" i="1" s="1"/>
  <c r="H1337" i="1"/>
  <c r="G1337" i="1" s="1"/>
  <c r="K994" i="1"/>
  <c r="J994" i="1" s="1"/>
  <c r="K1068" i="1"/>
  <c r="J1068" i="1" s="1"/>
  <c r="H701" i="1"/>
  <c r="G701" i="1" s="1"/>
  <c r="H1556" i="1"/>
  <c r="G1556" i="1" s="1"/>
  <c r="H621" i="1"/>
  <c r="G621" i="1" s="1"/>
  <c r="K1295" i="1"/>
  <c r="J1295" i="1" s="1"/>
  <c r="H809" i="1"/>
  <c r="G809" i="1" s="1"/>
  <c r="H687" i="1"/>
  <c r="G687" i="1" s="1"/>
  <c r="K324" i="1"/>
  <c r="J324" i="1" s="1"/>
  <c r="K386" i="1"/>
  <c r="J386" i="1" s="1"/>
  <c r="H1424" i="1"/>
  <c r="G1424" i="1" s="1"/>
  <c r="K1194" i="1"/>
  <c r="J1194" i="1" s="1"/>
  <c r="K856" i="1"/>
  <c r="J856" i="1" s="1"/>
  <c r="H655" i="1"/>
  <c r="G655" i="1" s="1"/>
  <c r="K536" i="1"/>
  <c r="J536" i="1" s="1"/>
  <c r="K288" i="1"/>
  <c r="J288" i="1" s="1"/>
  <c r="K194" i="1"/>
  <c r="J194" i="1" s="1"/>
  <c r="K1008" i="1"/>
  <c r="J1008" i="1" s="1"/>
  <c r="H647" i="1"/>
  <c r="G647" i="1" s="1"/>
  <c r="H681" i="1"/>
  <c r="G681" i="1" s="1"/>
  <c r="H96" i="1"/>
  <c r="G96" i="1" s="1"/>
  <c r="H1147" i="1"/>
  <c r="G1147" i="1" s="1"/>
  <c r="K1222" i="1"/>
  <c r="J1222" i="1" s="1"/>
  <c r="K944" i="1"/>
  <c r="J944" i="1" s="1"/>
  <c r="K380" i="1"/>
  <c r="J380" i="1" s="1"/>
  <c r="K1379" i="1"/>
  <c r="J1379" i="1" s="1"/>
  <c r="K1146" i="1"/>
  <c r="J1146" i="1" s="1"/>
  <c r="K172" i="1"/>
  <c r="J172" i="1" s="1"/>
  <c r="H1321" i="1"/>
  <c r="G1321" i="1" s="1"/>
  <c r="H849" i="1"/>
  <c r="G849" i="1" s="1"/>
  <c r="K348" i="1"/>
  <c r="J348" i="1" s="1"/>
  <c r="K1498" i="1"/>
  <c r="J1498" i="1" s="1"/>
  <c r="K1408" i="1" l="1"/>
  <c r="J1408" i="1" s="1"/>
  <c r="K1354" i="1"/>
  <c r="J1354" i="1" s="1"/>
  <c r="H817" i="1"/>
  <c r="G817" i="1" s="1"/>
  <c r="H40" i="1"/>
  <c r="G40" i="1" s="1"/>
  <c r="H309" i="1"/>
  <c r="G309" i="1" s="1"/>
  <c r="K1235" i="1"/>
  <c r="J1235" i="1" s="1"/>
  <c r="H627" i="1"/>
  <c r="G627" i="1" s="1"/>
  <c r="K966" i="1"/>
  <c r="J966" i="1" s="1"/>
  <c r="K817" i="1"/>
  <c r="J817" i="1" s="1"/>
  <c r="H827" i="1"/>
  <c r="G827" i="1" s="1"/>
  <c r="K827" i="1"/>
  <c r="J827" i="1" s="1"/>
  <c r="K1060" i="1"/>
  <c r="J1060" i="1" s="1"/>
  <c r="K1442" i="1"/>
  <c r="J1442" i="1" s="1"/>
  <c r="H482" i="1"/>
  <c r="G482" i="1" s="1"/>
  <c r="H56" i="1"/>
  <c r="G56" i="1" s="1"/>
  <c r="H171" i="1"/>
  <c r="G171" i="1" s="1"/>
  <c r="K1000" i="1"/>
  <c r="J1000" i="1" s="1"/>
  <c r="H323" i="1"/>
  <c r="G323" i="1" s="1"/>
  <c r="H1525" i="1"/>
  <c r="G1525" i="1" s="1"/>
  <c r="K976" i="1"/>
  <c r="J976" i="1" s="1"/>
  <c r="H287" i="1"/>
  <c r="G287" i="1" s="1"/>
  <c r="H1107" i="1"/>
  <c r="G1107" i="1" s="1"/>
  <c r="H841" i="1"/>
  <c r="G841" i="1" s="1"/>
  <c r="K396" i="1"/>
  <c r="J396" i="1" s="1"/>
  <c r="H396" i="1"/>
  <c r="G396" i="1" s="1"/>
  <c r="H1274" i="1"/>
  <c r="G1274" i="1" s="1"/>
  <c r="H526" i="1"/>
  <c r="G526" i="1" s="1"/>
  <c r="K162" i="1"/>
  <c r="J162" i="1" s="1"/>
  <c r="K294" i="1"/>
  <c r="J294" i="1" s="1"/>
  <c r="K228" i="1"/>
  <c r="J228" i="1" s="1"/>
  <c r="H1378" i="1"/>
  <c r="G1378" i="1" s="1"/>
  <c r="H1221" i="1"/>
  <c r="G1221" i="1" s="1"/>
  <c r="K482" i="1"/>
  <c r="J482" i="1" s="1"/>
  <c r="K1261" i="1"/>
  <c r="J1261" i="1" s="1"/>
  <c r="H14" i="1"/>
  <c r="G14" i="1" s="1"/>
  <c r="K634" i="1"/>
  <c r="J634" i="1" s="1"/>
  <c r="H1155" i="1"/>
  <c r="G1155" i="1" s="1"/>
  <c r="G1156" i="1"/>
  <c r="G221" i="1"/>
  <c r="H220" i="1"/>
  <c r="G356" i="1"/>
  <c r="H355" i="1"/>
  <c r="G960" i="1"/>
  <c r="H959" i="1"/>
  <c r="G959" i="1" s="1"/>
  <c r="K834" i="1"/>
  <c r="J834" i="1" s="1"/>
  <c r="J835" i="1"/>
  <c r="K627" i="1"/>
  <c r="J627" i="1" s="1"/>
  <c r="J628" i="1"/>
  <c r="G229" i="1"/>
  <c r="H228" i="1"/>
  <c r="H993" i="1"/>
  <c r="G993" i="1" s="1"/>
  <c r="G994" i="1"/>
  <c r="K912" i="1"/>
  <c r="J912" i="1" s="1"/>
  <c r="K80" i="1"/>
  <c r="J80" i="1" s="1"/>
  <c r="J81" i="1"/>
  <c r="K63" i="1"/>
  <c r="J63" i="1" s="1"/>
  <c r="J64" i="1"/>
  <c r="H544" i="1"/>
  <c r="G544" i="1" s="1"/>
  <c r="G545" i="1"/>
  <c r="G473" i="1"/>
  <c r="H472" i="1"/>
  <c r="H976" i="1"/>
  <c r="G977" i="1"/>
  <c r="H1022" i="1"/>
  <c r="G1022" i="1" s="1"/>
  <c r="G1023" i="1"/>
  <c r="G906" i="1"/>
  <c r="H905" i="1"/>
  <c r="G905" i="1" s="1"/>
  <c r="G1061" i="1"/>
  <c r="H1060" i="1"/>
  <c r="G1060" i="1" s="1"/>
  <c r="G332" i="1"/>
  <c r="H331" i="1"/>
  <c r="G331" i="1" s="1"/>
  <c r="K694" i="1"/>
  <c r="J694" i="1" s="1"/>
  <c r="J695" i="1"/>
  <c r="H145" i="1"/>
  <c r="G145" i="1" s="1"/>
  <c r="G146" i="1"/>
  <c r="H493" i="1"/>
  <c r="G493" i="1" s="1"/>
  <c r="G494" i="1"/>
  <c r="K928" i="1"/>
  <c r="J928" i="1" s="1"/>
  <c r="J929" i="1"/>
  <c r="G407" i="1"/>
  <c r="H406" i="1"/>
  <c r="G406" i="1" s="1"/>
  <c r="G348" i="1"/>
  <c r="H347" i="1"/>
  <c r="G614" i="1"/>
  <c r="H613" i="1"/>
  <c r="G613" i="1" s="1"/>
  <c r="J50" i="1"/>
  <c r="K49" i="1"/>
  <c r="J49" i="1" s="1"/>
  <c r="G1016" i="1"/>
  <c r="H1015" i="1"/>
  <c r="G366" i="1"/>
  <c r="H365" i="1"/>
  <c r="H201" i="1"/>
  <c r="G202" i="1"/>
  <c r="G1001" i="1"/>
  <c r="H1000" i="1"/>
  <c r="G1000" i="1" s="1"/>
  <c r="H1193" i="1"/>
  <c r="G1193" i="1" s="1"/>
  <c r="H801" i="1"/>
  <c r="G801" i="1" s="1"/>
  <c r="K1555" i="1"/>
  <c r="J1556" i="1"/>
  <c r="G922" i="1"/>
  <c r="H921" i="1"/>
  <c r="G921" i="1" s="1"/>
  <c r="J90" i="1"/>
  <c r="K89" i="1"/>
  <c r="G163" i="1"/>
  <c r="H162" i="1"/>
  <c r="G162" i="1" s="1"/>
  <c r="J842" i="1"/>
  <c r="K841" i="1"/>
  <c r="J841" i="1" s="1"/>
  <c r="G1262" i="1"/>
  <c r="H1261" i="1"/>
  <c r="J647" i="1"/>
  <c r="K646" i="1"/>
  <c r="J646" i="1" s="1"/>
  <c r="H1235" i="1"/>
  <c r="K1320" i="1"/>
  <c r="J1320" i="1" s="1"/>
  <c r="K105" i="1"/>
  <c r="J105" i="1" s="1"/>
  <c r="H943" i="1"/>
  <c r="G943" i="1" s="1"/>
  <c r="H240" i="1"/>
  <c r="G240" i="1" s="1"/>
  <c r="H460" i="1"/>
  <c r="G460" i="1" s="1"/>
  <c r="H966" i="1"/>
  <c r="G966" i="1" s="1"/>
  <c r="H1186" i="1"/>
  <c r="G1186" i="1" s="1"/>
  <c r="K552" i="1"/>
  <c r="J552" i="1" s="1"/>
  <c r="K848" i="1"/>
  <c r="J848" i="1" s="1"/>
  <c r="H1085" i="1"/>
  <c r="G1085" i="1" s="1"/>
  <c r="K620" i="1"/>
  <c r="J620" i="1" s="1"/>
  <c r="H1076" i="1"/>
  <c r="G1076" i="1" s="1"/>
  <c r="K701" i="1"/>
  <c r="J701" i="1" s="1"/>
  <c r="H864" i="1"/>
  <c r="G864" i="1" s="1"/>
  <c r="H1007" i="1"/>
  <c r="G1007" i="1" s="1"/>
  <c r="H928" i="1"/>
  <c r="G928" i="1" s="1"/>
  <c r="H1030" i="1"/>
  <c r="G1030" i="1" s="1"/>
  <c r="H1354" i="1"/>
  <c r="G1354" i="1" s="1"/>
  <c r="H413" i="1"/>
  <c r="G413" i="1" s="1"/>
  <c r="H1067" i="1"/>
  <c r="G1067" i="1" s="1"/>
  <c r="K14" i="1"/>
  <c r="J14" i="1" s="1"/>
  <c r="K680" i="1"/>
  <c r="J680" i="1" s="1"/>
  <c r="K654" i="1"/>
  <c r="J654" i="1" s="1"/>
  <c r="H294" i="1"/>
  <c r="G294" i="1" s="1"/>
  <c r="H395" i="1"/>
  <c r="G395" i="1" s="1"/>
  <c r="K801" i="1"/>
  <c r="J801" i="1" s="1"/>
  <c r="H912" i="1"/>
  <c r="G912" i="1" s="1"/>
  <c r="H193" i="1"/>
  <c r="G193" i="1" s="1"/>
  <c r="K56" i="1"/>
  <c r="J56" i="1" s="1"/>
  <c r="H451" i="1"/>
  <c r="G451" i="1" s="1"/>
  <c r="K794" i="1"/>
  <c r="J794" i="1" s="1"/>
  <c r="H855" i="1"/>
  <c r="G855" i="1" s="1"/>
  <c r="K808" i="1"/>
  <c r="J808" i="1" s="1"/>
  <c r="H535" i="1"/>
  <c r="G535" i="1" s="1"/>
  <c r="K40" i="1"/>
  <c r="J40" i="1" s="1"/>
  <c r="K1525" i="1"/>
  <c r="J1525" i="1" s="1"/>
  <c r="K709" i="1"/>
  <c r="J709" i="1" s="1"/>
  <c r="H439" i="1"/>
  <c r="G439" i="1" s="1"/>
  <c r="K1479" i="1"/>
  <c r="J1479" i="1" s="1"/>
  <c r="K1155" i="1"/>
  <c r="J1155" i="1" s="1"/>
  <c r="K1345" i="1"/>
  <c r="J1345" i="1" s="1"/>
  <c r="H834" i="1"/>
  <c r="G834" i="1" s="1"/>
  <c r="K1423" i="1"/>
  <c r="J1423" i="1" s="1"/>
  <c r="H634" i="1"/>
  <c r="G634" i="1" s="1"/>
  <c r="K347" i="1"/>
  <c r="J347" i="1" s="1"/>
  <c r="K943" i="1"/>
  <c r="J943" i="1" s="1"/>
  <c r="H680" i="1"/>
  <c r="G680" i="1" s="1"/>
  <c r="H646" i="1"/>
  <c r="G646" i="1" s="1"/>
  <c r="K1007" i="1"/>
  <c r="J1007" i="1" s="1"/>
  <c r="K193" i="1"/>
  <c r="J193" i="1" s="1"/>
  <c r="K535" i="1"/>
  <c r="J535" i="1" s="1"/>
  <c r="K855" i="1"/>
  <c r="J855" i="1" s="1"/>
  <c r="K227" i="1"/>
  <c r="J227" i="1" s="1"/>
  <c r="H1555" i="1"/>
  <c r="G1555" i="1" s="1"/>
  <c r="K1067" i="1"/>
  <c r="J1067" i="1" s="1"/>
  <c r="K993" i="1"/>
  <c r="J993" i="1" s="1"/>
  <c r="K493" i="1"/>
  <c r="J493" i="1" s="1"/>
  <c r="K1353" i="1"/>
  <c r="J1353" i="1" s="1"/>
  <c r="K459" i="1"/>
  <c r="J459" i="1" s="1"/>
  <c r="H1534" i="1"/>
  <c r="G1534" i="1" s="1"/>
  <c r="H81" i="1"/>
  <c r="G81" i="1" s="1"/>
  <c r="H1106" i="1"/>
  <c r="G1106" i="1" s="1"/>
  <c r="H709" i="1"/>
  <c r="G709" i="1" s="1"/>
  <c r="K905" i="1"/>
  <c r="J905" i="1" s="1"/>
  <c r="H1479" i="1"/>
  <c r="G1479" i="1" s="1"/>
  <c r="K219" i="1"/>
  <c r="J219" i="1" s="1"/>
  <c r="K1107" i="1"/>
  <c r="J1107" i="1" s="1"/>
  <c r="K1370" i="1"/>
  <c r="J1370" i="1" s="1"/>
  <c r="K1030" i="1"/>
  <c r="J1030" i="1" s="1"/>
  <c r="H1320" i="1"/>
  <c r="G1320" i="1" s="1"/>
  <c r="H1146" i="1"/>
  <c r="G1146" i="1" s="1"/>
  <c r="K1294" i="1"/>
  <c r="J1294" i="1" s="1"/>
  <c r="H1201" i="1"/>
  <c r="G1201" i="1" s="1"/>
  <c r="H552" i="1"/>
  <c r="G552" i="1" s="1"/>
  <c r="H1273" i="1"/>
  <c r="G1273" i="1" s="1"/>
  <c r="H89" i="1"/>
  <c r="G89" i="1" s="1"/>
  <c r="H1294" i="1"/>
  <c r="G1294" i="1" s="1"/>
  <c r="H1408" i="1"/>
  <c r="G1408" i="1" s="1"/>
  <c r="K1086" i="1"/>
  <c r="J1086" i="1" s="1"/>
  <c r="H105" i="1"/>
  <c r="G105" i="1" s="1"/>
  <c r="K355" i="1"/>
  <c r="J355" i="1" s="1"/>
  <c r="K959" i="1"/>
  <c r="J959" i="1" s="1"/>
  <c r="K145" i="1"/>
  <c r="J145" i="1" s="1"/>
  <c r="K864" i="1"/>
  <c r="J864" i="1" s="1"/>
  <c r="K240" i="1"/>
  <c r="J240" i="1" s="1"/>
  <c r="K1311" i="1"/>
  <c r="J1311" i="1" s="1"/>
  <c r="K451" i="1"/>
  <c r="J451" i="1" s="1"/>
  <c r="H322" i="1"/>
  <c r="G322" i="1" s="1"/>
  <c r="K1534" i="1"/>
  <c r="J1534" i="1" s="1"/>
  <c r="K1098" i="1"/>
  <c r="J1098" i="1" s="1"/>
  <c r="K331" i="1"/>
  <c r="J331" i="1" s="1"/>
  <c r="K365" i="1"/>
  <c r="J365" i="1" s="1"/>
  <c r="K1260" i="1"/>
  <c r="J1260" i="1" s="1"/>
  <c r="H1442" i="1"/>
  <c r="G1442" i="1" s="1"/>
  <c r="K1497" i="1"/>
  <c r="J1497" i="1" s="1"/>
  <c r="H848" i="1"/>
  <c r="G848" i="1" s="1"/>
  <c r="K171" i="1"/>
  <c r="J171" i="1" s="1"/>
  <c r="K1378" i="1"/>
  <c r="J1378" i="1" s="1"/>
  <c r="K1221" i="1"/>
  <c r="J1221" i="1" s="1"/>
  <c r="K1234" i="1"/>
  <c r="J1234" i="1" s="1"/>
  <c r="K287" i="1"/>
  <c r="J287" i="1" s="1"/>
  <c r="H654" i="1"/>
  <c r="G654" i="1" s="1"/>
  <c r="K1193" i="1"/>
  <c r="J1193" i="1" s="1"/>
  <c r="H1423" i="1"/>
  <c r="G1423" i="1" s="1"/>
  <c r="K323" i="1"/>
  <c r="J323" i="1" s="1"/>
  <c r="H808" i="1"/>
  <c r="G808" i="1" s="1"/>
  <c r="H620" i="1"/>
  <c r="G620" i="1" s="1"/>
  <c r="K1015" i="1"/>
  <c r="J1015" i="1" s="1"/>
  <c r="H1497" i="1"/>
  <c r="G1497" i="1" s="1"/>
  <c r="K309" i="1"/>
  <c r="J309" i="1" s="1"/>
  <c r="K921" i="1"/>
  <c r="J921" i="1" s="1"/>
  <c r="H694" i="1"/>
  <c r="G694" i="1" s="1"/>
  <c r="K1213" i="1"/>
  <c r="J1213" i="1" s="1"/>
  <c r="K201" i="1"/>
  <c r="J201" i="1" s="1"/>
  <c r="K1337" i="1"/>
  <c r="J1337" i="1" s="1"/>
  <c r="H794" i="1"/>
  <c r="G794" i="1" s="1"/>
  <c r="H1369" i="1"/>
  <c r="G1369" i="1" s="1"/>
  <c r="K413" i="1"/>
  <c r="J413" i="1" s="1"/>
  <c r="K1130" i="1"/>
  <c r="J1130" i="1" s="1"/>
  <c r="K439" i="1"/>
  <c r="J439" i="1" s="1"/>
  <c r="K1274" i="1"/>
  <c r="J1274" i="1" s="1"/>
  <c r="K471" i="1"/>
  <c r="J471" i="1" s="1"/>
  <c r="H1344" i="1"/>
  <c r="G1344" i="1" s="1"/>
  <c r="H49" i="1"/>
  <c r="G49" i="1" s="1"/>
  <c r="H1130" i="1"/>
  <c r="G1130" i="1" s="1"/>
  <c r="H63" i="1"/>
  <c r="G63" i="1" s="1"/>
  <c r="H481" i="1" l="1"/>
  <c r="G481" i="1" s="1"/>
  <c r="H816" i="1"/>
  <c r="G816" i="1" s="1"/>
  <c r="K816" i="1"/>
  <c r="J816" i="1" s="1"/>
  <c r="K975" i="1"/>
  <c r="J975" i="1" s="1"/>
  <c r="H170" i="1"/>
  <c r="G170" i="1" s="1"/>
  <c r="H1377" i="1"/>
  <c r="G1377" i="1" s="1"/>
  <c r="K1441" i="1"/>
  <c r="J1441" i="1" s="1"/>
  <c r="K395" i="1"/>
  <c r="J395" i="1" s="1"/>
  <c r="H1220" i="1"/>
  <c r="G1220" i="1" s="1"/>
  <c r="K481" i="1"/>
  <c r="J481" i="1" s="1"/>
  <c r="H13" i="1"/>
  <c r="H12" i="1" s="1"/>
  <c r="H1234" i="1"/>
  <c r="G1235" i="1"/>
  <c r="H200" i="1"/>
  <c r="G200" i="1" s="1"/>
  <c r="G201" i="1"/>
  <c r="G220" i="1"/>
  <c r="H219" i="1"/>
  <c r="G219" i="1" s="1"/>
  <c r="J89" i="1"/>
  <c r="K88" i="1"/>
  <c r="J88" i="1" s="1"/>
  <c r="K1554" i="1"/>
  <c r="J1554" i="1" s="1"/>
  <c r="J1555" i="1"/>
  <c r="H975" i="1"/>
  <c r="G976" i="1"/>
  <c r="G228" i="1"/>
  <c r="H227" i="1"/>
  <c r="G227" i="1" s="1"/>
  <c r="G355" i="1"/>
  <c r="H354" i="1"/>
  <c r="G354" i="1" s="1"/>
  <c r="G365" i="1"/>
  <c r="H364" i="1"/>
  <c r="G347" i="1"/>
  <c r="H346" i="1"/>
  <c r="H330" i="1"/>
  <c r="G330" i="1" s="1"/>
  <c r="G1261" i="1"/>
  <c r="H1260" i="1"/>
  <c r="G1260" i="1" s="1"/>
  <c r="G1015" i="1"/>
  <c r="H1014" i="1"/>
  <c r="G1014" i="1" s="1"/>
  <c r="G472" i="1"/>
  <c r="H471" i="1"/>
  <c r="G471" i="1" s="1"/>
  <c r="H239" i="1"/>
  <c r="H1154" i="1"/>
  <c r="H459" i="1"/>
  <c r="H942" i="1"/>
  <c r="G942" i="1" s="1"/>
  <c r="H492" i="1"/>
  <c r="G492" i="1" s="1"/>
  <c r="H438" i="1"/>
  <c r="G438" i="1" s="1"/>
  <c r="K708" i="1"/>
  <c r="J708" i="1" s="1"/>
  <c r="H192" i="1"/>
  <c r="G192" i="1" s="1"/>
  <c r="K653" i="1"/>
  <c r="J653" i="1" s="1"/>
  <c r="H1029" i="1"/>
  <c r="G1029" i="1" s="1"/>
  <c r="H480" i="1"/>
  <c r="G480" i="1" s="1"/>
  <c r="K13" i="1"/>
  <c r="H1353" i="1"/>
  <c r="G1353" i="1" s="1"/>
  <c r="H286" i="1"/>
  <c r="G286" i="1" s="1"/>
  <c r="H863" i="1"/>
  <c r="G863" i="1" s="1"/>
  <c r="H450" i="1"/>
  <c r="G450" i="1" s="1"/>
  <c r="K815" i="1"/>
  <c r="J815" i="1" s="1"/>
  <c r="K551" i="1"/>
  <c r="J551" i="1" s="1"/>
  <c r="K1407" i="1"/>
  <c r="J1407" i="1" s="1"/>
  <c r="K1319" i="1"/>
  <c r="J1319" i="1" s="1"/>
  <c r="K48" i="1"/>
  <c r="J48" i="1" s="1"/>
  <c r="H405" i="1"/>
  <c r="G405" i="1" s="1"/>
  <c r="H992" i="1"/>
  <c r="G992" i="1" s="1"/>
  <c r="K1273" i="1"/>
  <c r="J1273" i="1" s="1"/>
  <c r="K1220" i="1"/>
  <c r="J1220" i="1" s="1"/>
  <c r="K330" i="1"/>
  <c r="J330" i="1" s="1"/>
  <c r="K1533" i="1"/>
  <c r="J1533" i="1" s="1"/>
  <c r="K450" i="1"/>
  <c r="J450" i="1" s="1"/>
  <c r="K1029" i="1"/>
  <c r="J1029" i="1" s="1"/>
  <c r="H1478" i="1"/>
  <c r="G1478" i="1" s="1"/>
  <c r="H1533" i="1"/>
  <c r="G1533" i="1" s="1"/>
  <c r="K826" i="1"/>
  <c r="J826" i="1" s="1"/>
  <c r="K192" i="1"/>
  <c r="J192" i="1" s="1"/>
  <c r="K942" i="1"/>
  <c r="J942" i="1" s="1"/>
  <c r="K1478" i="1"/>
  <c r="J1478" i="1" s="1"/>
  <c r="K1496" i="1"/>
  <c r="J1496" i="1" s="1"/>
  <c r="K863" i="1"/>
  <c r="J863" i="1" s="1"/>
  <c r="H815" i="1"/>
  <c r="G815" i="1" s="1"/>
  <c r="K1085" i="1"/>
  <c r="J1085" i="1" s="1"/>
  <c r="H1293" i="1"/>
  <c r="G1293" i="1" s="1"/>
  <c r="H1272" i="1"/>
  <c r="G1272" i="1" s="1"/>
  <c r="H1200" i="1"/>
  <c r="G1200" i="1" s="1"/>
  <c r="H1105" i="1"/>
  <c r="G1105" i="1" s="1"/>
  <c r="K438" i="1"/>
  <c r="J438" i="1" s="1"/>
  <c r="K492" i="1"/>
  <c r="J492" i="1" s="1"/>
  <c r="H1129" i="1"/>
  <c r="G1129" i="1" s="1"/>
  <c r="H48" i="1"/>
  <c r="G48" i="1" s="1"/>
  <c r="K1129" i="1"/>
  <c r="J1129" i="1" s="1"/>
  <c r="H1496" i="1"/>
  <c r="G1496" i="1" s="1"/>
  <c r="H653" i="1"/>
  <c r="G653" i="1" s="1"/>
  <c r="K1233" i="1"/>
  <c r="J1233" i="1" s="1"/>
  <c r="K1377" i="1"/>
  <c r="J1377" i="1" s="1"/>
  <c r="H1441" i="1"/>
  <c r="G1441" i="1" s="1"/>
  <c r="K364" i="1"/>
  <c r="J364" i="1" s="1"/>
  <c r="H826" i="1"/>
  <c r="G826" i="1" s="1"/>
  <c r="H1319" i="1"/>
  <c r="G1319" i="1" s="1"/>
  <c r="K1369" i="1"/>
  <c r="J1369" i="1" s="1"/>
  <c r="K1201" i="1"/>
  <c r="J1201" i="1" s="1"/>
  <c r="H80" i="1"/>
  <c r="G80" i="1" s="1"/>
  <c r="K458" i="1"/>
  <c r="J458" i="1" s="1"/>
  <c r="K405" i="1"/>
  <c r="J405" i="1" s="1"/>
  <c r="K992" i="1"/>
  <c r="J992" i="1" s="1"/>
  <c r="H1554" i="1"/>
  <c r="G1554" i="1" s="1"/>
  <c r="K346" i="1"/>
  <c r="J346" i="1" s="1"/>
  <c r="K1344" i="1"/>
  <c r="J1344" i="1" s="1"/>
  <c r="K1154" i="1"/>
  <c r="J1154" i="1" s="1"/>
  <c r="K200" i="1"/>
  <c r="J200" i="1" s="1"/>
  <c r="K1014" i="1"/>
  <c r="J1014" i="1" s="1"/>
  <c r="K322" i="1"/>
  <c r="J322" i="1" s="1"/>
  <c r="K286" i="1"/>
  <c r="J286" i="1" s="1"/>
  <c r="K170" i="1"/>
  <c r="J170" i="1" s="1"/>
  <c r="K1247" i="1"/>
  <c r="J1247" i="1" s="1"/>
  <c r="H321" i="1"/>
  <c r="G321" i="1" s="1"/>
  <c r="K239" i="1"/>
  <c r="J239" i="1" s="1"/>
  <c r="K1293" i="1"/>
  <c r="J1293" i="1" s="1"/>
  <c r="K1106" i="1"/>
  <c r="J1106" i="1" s="1"/>
  <c r="H708" i="1"/>
  <c r="G708" i="1" s="1"/>
  <c r="K354" i="1"/>
  <c r="J354" i="1" s="1"/>
  <c r="H104" i="1"/>
  <c r="G104" i="1" s="1"/>
  <c r="H1407" i="1"/>
  <c r="G1407" i="1" s="1"/>
  <c r="H88" i="1"/>
  <c r="G88" i="1" s="1"/>
  <c r="H551" i="1"/>
  <c r="G551" i="1" s="1"/>
  <c r="K104" i="1"/>
  <c r="J104" i="1" s="1"/>
  <c r="K974" i="1" l="1"/>
  <c r="J974" i="1" s="1"/>
  <c r="K480" i="1"/>
  <c r="J480" i="1" s="1"/>
  <c r="G13" i="1"/>
  <c r="G346" i="1"/>
  <c r="H345" i="1"/>
  <c r="G345" i="1" s="1"/>
  <c r="H974" i="1"/>
  <c r="G974" i="1" s="1"/>
  <c r="G975" i="1"/>
  <c r="H458" i="1"/>
  <c r="G458" i="1" s="1"/>
  <c r="G459" i="1"/>
  <c r="G364" i="1"/>
  <c r="H363" i="1"/>
  <c r="H218" i="1"/>
  <c r="G218" i="1" s="1"/>
  <c r="G239" i="1"/>
  <c r="H1153" i="1"/>
  <c r="G1153" i="1" s="1"/>
  <c r="G1154" i="1"/>
  <c r="H1233" i="1"/>
  <c r="G1233" i="1" s="1"/>
  <c r="G1234" i="1"/>
  <c r="H1406" i="1"/>
  <c r="G1406" i="1" s="1"/>
  <c r="H169" i="1"/>
  <c r="G169" i="1" s="1"/>
  <c r="H1352" i="1"/>
  <c r="G1352" i="1" s="1"/>
  <c r="H285" i="1"/>
  <c r="G285" i="1" s="1"/>
  <c r="H862" i="1"/>
  <c r="G862" i="1" s="1"/>
  <c r="K1318" i="1"/>
  <c r="J1318" i="1" s="1"/>
  <c r="H991" i="1"/>
  <c r="G991" i="1" s="1"/>
  <c r="H404" i="1"/>
  <c r="G404" i="1" s="1"/>
  <c r="K12" i="1"/>
  <c r="J12" i="1" s="1"/>
  <c r="J13" i="1"/>
  <c r="H437" i="1"/>
  <c r="G437" i="1" s="1"/>
  <c r="K169" i="1"/>
  <c r="J169" i="1" s="1"/>
  <c r="K404" i="1"/>
  <c r="J404" i="1" s="1"/>
  <c r="K363" i="1"/>
  <c r="J363" i="1" s="1"/>
  <c r="H39" i="1"/>
  <c r="G39" i="1" s="1"/>
  <c r="K491" i="1"/>
  <c r="J491" i="1" s="1"/>
  <c r="K39" i="1"/>
  <c r="J39" i="1" s="1"/>
  <c r="G12" i="1"/>
  <c r="K1200" i="1"/>
  <c r="J1200" i="1" s="1"/>
  <c r="K1532" i="1"/>
  <c r="J1532" i="1" s="1"/>
  <c r="K1105" i="1"/>
  <c r="J1105" i="1" s="1"/>
  <c r="H1318" i="1"/>
  <c r="G1318" i="1" s="1"/>
  <c r="K1292" i="1"/>
  <c r="J1292" i="1" s="1"/>
  <c r="K1246" i="1"/>
  <c r="J1246" i="1" s="1"/>
  <c r="K345" i="1"/>
  <c r="J345" i="1" s="1"/>
  <c r="K991" i="1"/>
  <c r="J991" i="1" s="1"/>
  <c r="K218" i="1"/>
  <c r="J218" i="1" s="1"/>
  <c r="K1406" i="1"/>
  <c r="J1406" i="1" s="1"/>
  <c r="K1128" i="1"/>
  <c r="J1128" i="1" s="1"/>
  <c r="K437" i="1"/>
  <c r="J437" i="1" s="1"/>
  <c r="K862" i="1"/>
  <c r="J862" i="1" s="1"/>
  <c r="K825" i="1"/>
  <c r="J825" i="1" s="1"/>
  <c r="H1532" i="1"/>
  <c r="G1532" i="1" s="1"/>
  <c r="K1272" i="1"/>
  <c r="J1272" i="1" s="1"/>
  <c r="K321" i="1"/>
  <c r="J321" i="1" s="1"/>
  <c r="K1153" i="1"/>
  <c r="J1153" i="1" s="1"/>
  <c r="H1292" i="1"/>
  <c r="G1292" i="1" s="1"/>
  <c r="K1352" i="1"/>
  <c r="J1352" i="1" s="1"/>
  <c r="K285" i="1"/>
  <c r="J285" i="1" s="1"/>
  <c r="H491" i="1"/>
  <c r="G491" i="1" s="1"/>
  <c r="H825" i="1"/>
  <c r="G825" i="1" s="1"/>
  <c r="H1128" i="1"/>
  <c r="G1128" i="1" s="1"/>
  <c r="G363" i="1" l="1"/>
  <c r="H362" i="1"/>
  <c r="G362" i="1" s="1"/>
  <c r="H403" i="1"/>
  <c r="G403" i="1" s="1"/>
  <c r="H1291" i="1"/>
  <c r="G1291" i="1" s="1"/>
  <c r="K1291" i="1"/>
  <c r="J1291" i="1" s="1"/>
  <c r="H973" i="1"/>
  <c r="G973" i="1" s="1"/>
  <c r="H479" i="1"/>
  <c r="G479" i="1" s="1"/>
  <c r="K362" i="1"/>
  <c r="J362" i="1" s="1"/>
  <c r="K824" i="1"/>
  <c r="J824" i="1" s="1"/>
  <c r="K1127" i="1"/>
  <c r="J1127" i="1" s="1"/>
  <c r="K1245" i="1"/>
  <c r="J1245" i="1" s="1"/>
  <c r="K973" i="1"/>
  <c r="J973" i="1" s="1"/>
  <c r="H38" i="1"/>
  <c r="G38" i="1" s="1"/>
  <c r="K403" i="1"/>
  <c r="J403" i="1" s="1"/>
  <c r="K479" i="1"/>
  <c r="J479" i="1" s="1"/>
  <c r="H1127" i="1"/>
  <c r="G1127" i="1" s="1"/>
  <c r="K38" i="1"/>
  <c r="J38" i="1" s="1"/>
  <c r="H824" i="1"/>
  <c r="G824" i="1" s="1"/>
  <c r="K1244" i="1" l="1"/>
  <c r="H11" i="1"/>
  <c r="G11" i="1" s="1"/>
  <c r="K11" i="1"/>
  <c r="J11" i="1" s="1"/>
  <c r="K1243" i="1" l="1"/>
  <c r="J1243" i="1" s="1"/>
  <c r="J1244" i="1"/>
  <c r="K1242" i="1"/>
  <c r="J1242" i="1" s="1"/>
</calcChain>
</file>

<file path=xl/sharedStrings.xml><?xml version="1.0" encoding="utf-8"?>
<sst xmlns="http://schemas.openxmlformats.org/spreadsheetml/2006/main" count="6955" uniqueCount="702">
  <si>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</si>
  <si>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</si>
  <si>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</si>
  <si>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</si>
  <si>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</si>
  <si>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</si>
  <si>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</si>
  <si>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</si>
  <si>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</si>
  <si>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</si>
  <si>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</si>
  <si>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</si>
  <si>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</si>
  <si>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</si>
  <si>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</si>
  <si>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</si>
  <si>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</si>
  <si>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</si>
  <si>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</si>
  <si>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</si>
  <si>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</si>
  <si>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</si>
  <si>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</si>
  <si>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</si>
  <si>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</si>
  <si>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</si>
  <si>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</si>
  <si>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</si>
  <si>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</si>
  <si>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</si>
  <si>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</si>
  <si>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</si>
  <si>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</si>
  <si>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</si>
  <si>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</si>
  <si>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</si>
  <si>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</si>
  <si>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</si>
  <si>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</si>
  <si>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</si>
  <si>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</si>
  <si>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</si>
  <si>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</si>
  <si>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</si>
  <si>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</si>
  <si>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</si>
  <si>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</si>
  <si>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</si>
  <si>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</si>
  <si>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</si>
  <si>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</si>
  <si>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</si>
  <si>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</si>
  <si>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</si>
  <si>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</si>
  <si>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</si>
  <si>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</si>
  <si>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</si>
  <si>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</si>
  <si>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</si>
  <si>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</si>
  <si>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</si>
  <si>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</si>
  <si>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</si>
  <si>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</si>
  <si>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</si>
  <si>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</si>
  <si>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</si>
  <si>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</si>
  <si>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</si>
  <si>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</si>
  <si>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</si>
  <si>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</si>
  <si>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</si>
  <si>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</si>
  <si>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</si>
  <si>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</si>
  <si>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</si>
  <si>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</si>
  <si>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</si>
  <si>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</si>
  <si>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</si>
  <si>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</si>
  <si>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</si>
  <si>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</si>
  <si>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</si>
  <si>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</si>
  <si>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</si>
  <si>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</si>
  <si>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</si>
  <si>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</si>
  <si>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</si>
  <si>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</si>
  <si>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</si>
  <si>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</si>
  <si>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</si>
  <si>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</si>
  <si>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</si>
  <si>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</si>
  <si>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</si>
  <si>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</si>
  <si>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</si>
  <si>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</si>
  <si>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</si>
  <si>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</si>
  <si>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</si>
  <si>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</si>
  <si>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</si>
  <si>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</si>
  <si>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</si>
  <si>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</si>
  <si>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</si>
  <si>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</si>
  <si>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</si>
  <si>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</si>
  <si>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</si>
  <si>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</si>
  <si>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</si>
  <si>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</si>
  <si>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</si>
  <si>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</si>
  <si>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</si>
  <si>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</si>
  <si>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</si>
  <si>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</si>
  <si>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</si>
  <si>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</si>
  <si>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</si>
  <si>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</si>
  <si>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</si>
  <si>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</si>
  <si>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</si>
  <si>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</si>
  <si>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</si>
  <si>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</si>
  <si>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</si>
  <si>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</si>
  <si>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</si>
  <si>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</si>
  <si>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</si>
  <si>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</si>
  <si>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</si>
  <si>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</si>
  <si>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</si>
  <si>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</si>
  <si>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</si>
  <si>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</si>
  <si>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</si>
  <si>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</si>
  <si>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</si>
  <si>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</si>
  <si>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</si>
  <si>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</si>
  <si>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</si>
  <si>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</si>
  <si>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</si>
  <si>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</si>
  <si>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</si>
  <si>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</si>
  <si>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</si>
  <si>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</si>
  <si>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</si>
  <si>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</si>
  <si>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</si>
  <si>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</si>
  <si>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</si>
  <si>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</si>
  <si>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</si>
  <si>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</si>
  <si>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</si>
  <si>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</si>
  <si>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</si>
  <si>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</si>
  <si>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</si>
  <si>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</si>
  <si>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</si>
  <si>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</si>
  <si>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</si>
  <si>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</si>
  <si>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</si>
  <si>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</si>
  <si>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</si>
  <si>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</si>
  <si>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</si>
  <si>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</si>
  <si>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</si>
  <si>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</si>
  <si>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</si>
  <si>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</si>
  <si>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</si>
  <si>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</si>
  <si>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</si>
  <si>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</si>
  <si>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</si>
  <si>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</si>
  <si>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</si>
  <si>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</si>
  <si>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</si>
  <si>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</si>
  <si>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</si>
  <si>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</si>
  <si>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</si>
  <si>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</si>
  <si>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</si>
  <si>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</si>
  <si>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</si>
  <si>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</si>
  <si>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</si>
  <si>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</si>
  <si>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</si>
  <si>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</si>
  <si>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</si>
  <si>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</si>
  <si>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</si>
  <si>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</si>
  <si>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</si>
  <si>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</si>
  <si>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</si>
  <si>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</si>
  <si>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</si>
  <si>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</si>
  <si>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</si>
  <si>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</si>
  <si>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</si>
  <si>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</si>
  <si>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</si>
  <si>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</si>
  <si>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</si>
  <si>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</si>
  <si>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</si>
  <si>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</si>
  <si>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</si>
  <si>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</si>
  <si>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</si>
  <si>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</si>
  <si>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</si>
  <si>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</si>
  <si>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</si>
  <si>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</si>
  <si>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</si>
  <si>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</si>
  <si>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</si>
  <si>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</si>
  <si>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</si>
  <si>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</si>
  <si>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</si>
  <si>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</si>
  <si>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</si>
  <si>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</si>
  <si>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</si>
  <si>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</si>
  <si>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</si>
  <si>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</si>
  <si>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</si>
  <si>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</si>
  <si>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</si>
  <si>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</si>
  <si>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</si>
  <si>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</si>
  <si>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</si>
  <si>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</si>
  <si>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</si>
  <si>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</si>
  <si>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</si>
  <si>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</si>
  <si>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</si>
  <si>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</si>
  <si>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</si>
  <si>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</si>
  <si>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</si>
  <si>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</si>
  <si>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</si>
  <si>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</si>
  <si>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</si>
  <si>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</si>
  <si>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</si>
  <si>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</si>
  <si>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</si>
  <si>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</si>
  <si>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</si>
  <si>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</si>
  <si>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</si>
  <si>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</si>
  <si>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</si>
  <si>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</si>
  <si>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</si>
  <si>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</si>
  <si>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</si>
  <si>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</si>
  <si>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</si>
  <si>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</si>
  <si>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</si>
  <si>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</si>
  <si>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</si>
  <si>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</si>
  <si>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</si>
  <si>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</si>
  <si>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</si>
  <si>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</si>
  <si>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</si>
  <si>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</si>
  <si>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</si>
  <si>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</si>
  <si>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</si>
  <si>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</si>
  <si>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</si>
  <si>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</si>
  <si>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</si>
  <si>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</si>
  <si>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</si>
  <si>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</si>
  <si>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</si>
  <si>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</si>
  <si>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</si>
  <si>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</si>
  <si>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</si>
  <si>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</si>
  <si>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</si>
  <si>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</si>
  <si>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</si>
  <si>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</si>
  <si>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</si>
  <si>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</si>
  <si>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</si>
  <si>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</si>
  <si>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</si>
  <si>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</si>
  <si>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</si>
  <si>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</si>
  <si>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</si>
  <si>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</si>
  <si>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</si>
  <si>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</si>
  <si>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</si>
  <si>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</si>
  <si>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</si>
  <si>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</si>
  <si>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</si>
  <si>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</si>
  <si>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</si>
  <si>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</si>
  <si>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</si>
  <si>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</si>
  <si>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</si>
  <si>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</si>
  <si>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</si>
  <si>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</si>
  <si>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</si>
  <si>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</si>
  <si>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</si>
  <si>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</si>
  <si>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</si>
  <si>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</si>
  <si>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</si>
  <si>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</si>
  <si>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</si>
  <si>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</si>
  <si>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</si>
  <si>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</si>
  <si>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</si>
  <si>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</si>
  <si>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</si>
  <si>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</si>
  <si>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</si>
  <si>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</si>
  <si>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</si>
  <si>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</si>
  <si>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</si>
  <si>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</si>
  <si>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</si>
  <si>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</si>
  <si>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</si>
  <si>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</si>
  <si>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</si>
  <si>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</si>
  <si>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</si>
  <si>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</si>
  <si>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</si>
  <si>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</si>
  <si>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</si>
  <si>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</si>
  <si>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</si>
  <si>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</si>
  <si>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</si>
  <si>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</si>
  <si>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</si>
  <si>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</si>
  <si>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</si>
  <si>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</si>
  <si>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</si>
  <si>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</si>
  <si>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</si>
  <si>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</si>
  <si>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</si>
  <si>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</si>
  <si>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</si>
  <si>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</si>
  <si>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</si>
  <si>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</si>
  <si>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</si>
  <si>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</si>
  <si>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</si>
  <si>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</si>
  <si>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</si>
  <si>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</si>
  <si>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</si>
  <si>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</si>
  <si>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</si>
  <si>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</si>
  <si>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</si>
  <si>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</si>
  <si>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</si>
  <si>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</si>
  <si>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</si>
  <si>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</si>
  <si>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</si>
  <si>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</si>
  <si>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</si>
  <si>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</si>
  <si>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</si>
  <si>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</si>
  <si>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</si>
  <si>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</si>
  <si>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</si>
  <si>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</si>
  <si>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</si>
  <si>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</si>
  <si>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</si>
  <si>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</si>
  <si>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</si>
  <si>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</si>
  <si>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</si>
  <si>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</si>
  <si>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</si>
  <si>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</si>
  <si>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</si>
  <si>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</si>
  <si>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</si>
  <si>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</si>
  <si>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</si>
  <si>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</si>
  <si>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</si>
  <si>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</si>
  <si>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</si>
  <si>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</si>
  <si>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</si>
  <si>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</si>
  <si>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</si>
  <si>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</si>
  <si>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</si>
  <si>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</si>
  <si>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</si>
  <si>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</si>
  <si>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</si>
  <si>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</si>
  <si>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</si>
  <si>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</si>
  <si>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</si>
  <si>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</si>
  <si>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</si>
  <si>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</si>
  <si>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</si>
  <si>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</si>
  <si>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</si>
  <si>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</si>
  <si>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</si>
  <si>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</si>
  <si>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</si>
  <si>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</si>
  <si>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</si>
  <si>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</si>
  <si>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</si>
  <si>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</si>
  <si>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</si>
  <si>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</si>
  <si>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</si>
  <si>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</si>
  <si>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</si>
  <si>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</si>
  <si>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</si>
  <si>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</si>
  <si>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</si>
  <si>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</si>
  <si>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</si>
  <si>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</si>
  <si>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</si>
  <si>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</si>
  <si>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</si>
  <si>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</si>
  <si>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</si>
  <si>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</si>
  <si>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</si>
  <si>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</si>
  <si>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</si>
  <si>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</si>
  <si>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</si>
  <si>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</si>
  <si>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</si>
  <si>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</si>
  <si>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</si>
  <si>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</si>
  <si>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</si>
  <si>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</si>
  <si>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</si>
  <si>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</si>
  <si>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</si>
  <si>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</si>
  <si>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</si>
  <si>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</si>
  <si>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</si>
  <si>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</si>
  <si>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</si>
  <si>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</si>
  <si>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</si>
  <si>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</si>
  <si>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</si>
  <si>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</si>
  <si>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</si>
  <si>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</si>
  <si>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</si>
  <si>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</si>
  <si>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</si>
  <si>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</si>
  <si>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</si>
  <si>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</si>
  <si>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</si>
  <si>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</si>
  <si>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</si>
  <si>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</si>
  <si>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</si>
  <si>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</si>
  <si>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</si>
  <si>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</si>
  <si>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</si>
  <si>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</si>
  <si>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</si>
  <si>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</si>
  <si>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</si>
  <si>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</si>
  <si>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</si>
  <si>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</si>
  <si>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</si>
  <si>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</si>
  <si>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</si>
  <si>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</si>
  <si>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</si>
  <si>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</si>
  <si>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</si>
  <si>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</si>
  <si>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</si>
  <si>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</si>
  <si>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</si>
  <si>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</si>
  <si>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</si>
  <si>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</si>
  <si>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</si>
  <si>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</si>
  <si>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</si>
  <si>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</si>
  <si>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</si>
  <si>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</si>
  <si>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</si>
  <si>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</si>
  <si>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</si>
  <si>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</si>
  <si>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</si>
  <si>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</si>
  <si>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</si>
  <si>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</si>
  <si>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</si>
  <si>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</si>
  <si>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</si>
  <si>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</si>
  <si>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</si>
  <si>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</si>
  <si>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</si>
  <si>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</si>
  <si>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</si>
  <si>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</si>
  <si>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</si>
  <si>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</si>
  <si>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</si>
  <si>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</si>
  <si>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</si>
  <si>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</si>
  <si>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</si>
  <si>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</si>
  <si>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</si>
  <si>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</si>
  <si>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</si>
  <si>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</si>
  <si>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</si>
  <si>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</si>
  <si>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</si>
  <si>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</si>
  <si>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</si>
  <si>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</si>
  <si>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</si>
  <si>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</si>
  <si>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</si>
  <si>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</si>
  <si>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</si>
  <si>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</si>
  <si>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</si>
  <si>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</si>
  <si>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</si>
  <si>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</si>
  <si>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</si>
  <si>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</si>
  <si>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</si>
  <si>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</si>
  <si>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</si>
  <si>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</si>
  <si>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</si>
  <si>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</si>
  <si>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</si>
  <si>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</si>
  <si>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</si>
  <si>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</si>
  <si>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</si>
  <si>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</si>
  <si>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</si>
  <si>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</si>
  <si>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</si>
  <si>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</si>
  <si>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</si>
  <si>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</si>
  <si>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</si>
  <si>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</si>
  <si>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</si>
  <si>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</si>
  <si>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</si>
  <si>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</si>
  <si>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</si>
  <si>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</si>
  <si>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</si>
  <si>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</si>
  <si>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</si>
  <si>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</si>
  <si>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</si>
  <si>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</si>
  <si>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</si>
  <si>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</si>
  <si>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</si>
  <si>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</si>
  <si>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</si>
  <si>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</si>
  <si>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</si>
  <si>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</si>
  <si>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</si>
  <si>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</si>
  <si>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</si>
  <si>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</si>
  <si>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</si>
  <si>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</si>
  <si>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</si>
  <si>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</si>
  <si>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</si>
  <si>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</si>
  <si>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</si>
  <si>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</si>
  <si>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</si>
  <si>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</si>
  <si>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</si>
  <si>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</si>
  <si>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</si>
  <si>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</si>
  <si>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</si>
  <si>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</si>
  <si>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</si>
  <si>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</si>
  <si>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</si>
  <si>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</si>
  <si>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</si>
  <si>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</si>
  <si>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</si>
  <si>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</si>
  <si>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</si>
  <si>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</si>
  <si>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</si>
  <si>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</si>
  <si>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</si>
  <si>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</si>
  <si>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 xml:space="preserve">Общее образование </t>
  </si>
  <si>
    <t>КУЛЬТУРА, КИНЕМАТОГРАФИЯ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</si>
  <si>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</si>
  <si>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</si>
  <si>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</si>
  <si>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</si>
  <si>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</si>
  <si>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</si>
  <si>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</si>
  <si>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</si>
  <si>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</si>
  <si>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</si>
  <si>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</si>
  <si>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</si>
  <si>
    <t>Нациоанльная экономика</t>
  </si>
  <si>
    <t>11 4 12 99990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</si>
  <si>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</si>
  <si>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02 5 01 82090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</si>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</sst>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/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62"/>
  <sheetViews>
    <sheetView tabSelected="1" zoomScale="71" zoomScaleNormal="71" zoomScaleSheetLayoutView="100" workbookViewId="0">
      <selection activeCell="D434" sqref="D434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9.140625" style="1"/>
    <col min="13" max="13" width="11.5703125" style="1" bestFit="1" customWidth="1"/>
    <col min="14" max="16384" width="9.140625" style="1"/>
  </cols>
  <sheetData>
    <row r="1" spans="1:11" x14ac:dyDescent="0.3">
      <c r="B1" s="2"/>
      <c r="C1" s="2"/>
      <c r="D1" s="2"/>
      <c r="E1" s="2"/>
      <c r="F1" s="35"/>
      <c r="G1" s="35"/>
      <c r="H1" s="35"/>
      <c r="I1" s="38" t="s">
        <v>240</v>
      </c>
      <c r="J1" s="38"/>
      <c r="K1" s="36" t="s">
        <v>701</v>
      </c>
    </row>
    <row r="2" spans="1:11" x14ac:dyDescent="0.3">
      <c r="B2" s="2"/>
      <c r="C2" s="2"/>
      <c r="D2" s="2"/>
      <c r="E2" s="2"/>
      <c r="F2" s="35"/>
      <c r="G2" s="35"/>
      <c r="H2" s="35"/>
      <c r="I2" s="39" t="s">
        <v>241</v>
      </c>
      <c r="J2" s="39"/>
      <c r="K2" s="40"/>
    </row>
    <row r="3" spans="1:11" x14ac:dyDescent="0.3">
      <c r="B3" s="2"/>
      <c r="C3" s="2"/>
      <c r="D3" s="2"/>
      <c r="E3" s="2"/>
      <c r="F3" s="35"/>
      <c r="G3" s="35"/>
      <c r="H3" s="35"/>
      <c r="I3" s="35"/>
      <c r="J3" s="35"/>
      <c r="K3" s="35"/>
    </row>
    <row r="4" spans="1:11" x14ac:dyDescent="0.3">
      <c r="B4" s="2"/>
      <c r="C4" s="2"/>
      <c r="D4" s="3"/>
      <c r="E4" s="2"/>
      <c r="F4" s="35"/>
      <c r="G4" s="4"/>
      <c r="H4" s="35"/>
      <c r="I4" s="35"/>
      <c r="J4" s="35"/>
      <c r="K4" s="35"/>
    </row>
    <row r="5" spans="1:11" x14ac:dyDescent="0.3">
      <c r="A5" s="41" t="s">
        <v>650</v>
      </c>
      <c r="B5" s="42"/>
      <c r="C5" s="42"/>
      <c r="D5" s="42"/>
      <c r="E5" s="42"/>
      <c r="F5" s="43"/>
      <c r="G5" s="43"/>
      <c r="H5" s="44"/>
      <c r="I5" s="44"/>
      <c r="J5" s="44"/>
      <c r="K5" s="44"/>
    </row>
    <row r="6" spans="1:11" x14ac:dyDescent="0.3">
      <c r="F6" s="35"/>
      <c r="G6" s="35"/>
      <c r="H6" s="35"/>
      <c r="I6" s="35"/>
      <c r="J6" s="35"/>
      <c r="K6" s="35"/>
    </row>
    <row r="7" spans="1:11" x14ac:dyDescent="0.3">
      <c r="D7" s="7"/>
      <c r="E7" s="7"/>
      <c r="F7" s="35"/>
      <c r="G7" s="35"/>
      <c r="H7" s="35"/>
      <c r="I7" s="35"/>
      <c r="J7" s="35"/>
      <c r="K7" s="36" t="s">
        <v>0</v>
      </c>
    </row>
    <row r="8" spans="1:11" s="11" customFormat="1" ht="56.25" customHeight="1" x14ac:dyDescent="0.3">
      <c r="A8" s="45" t="s">
        <v>1</v>
      </c>
      <c r="B8" s="45" t="s">
        <v>2</v>
      </c>
      <c r="C8" s="45" t="s">
        <v>3</v>
      </c>
      <c r="D8" s="45" t="s">
        <v>4</v>
      </c>
      <c r="E8" s="45" t="s">
        <v>5</v>
      </c>
      <c r="F8" s="46" t="s">
        <v>264</v>
      </c>
      <c r="G8" s="46"/>
      <c r="H8" s="46"/>
      <c r="I8" s="46" t="s">
        <v>282</v>
      </c>
      <c r="J8" s="46"/>
      <c r="K8" s="46"/>
    </row>
    <row r="9" spans="1:11" s="11" customFormat="1" ht="103.5" customHeight="1" x14ac:dyDescent="0.3">
      <c r="A9" s="45"/>
      <c r="B9" s="45"/>
      <c r="C9" s="45"/>
      <c r="D9" s="45"/>
      <c r="E9" s="45"/>
      <c r="F9" s="5" t="s">
        <v>677</v>
      </c>
      <c r="G9" s="5" t="s">
        <v>242</v>
      </c>
      <c r="H9" s="6" t="s">
        <v>243</v>
      </c>
      <c r="I9" s="5" t="s">
        <v>677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ht="18.75" customHeight="1" x14ac:dyDescent="0.3">
      <c r="A11" s="17" t="s">
        <v>651</v>
      </c>
      <c r="B11" s="12"/>
      <c r="C11" s="12"/>
      <c r="D11" s="12"/>
      <c r="E11" s="12"/>
      <c r="F11" s="13">
        <f>F12+F38+F362+F403+F479+F824+F973+F1105+F1127+F1291</f>
        <v>11973058643</v>
      </c>
      <c r="G11" s="18">
        <f>H11-F11</f>
        <v>12971749</v>
      </c>
      <c r="H11" s="13">
        <f>H12+H38+H362+H403+H479+H824+H973+H1105+H1127+H1291</f>
        <v>11986030392</v>
      </c>
      <c r="I11" s="13">
        <f>I12+I38+I362+I403+I479+I824+I973+I1105+I1127+I1291</f>
        <v>10871194961</v>
      </c>
      <c r="J11" s="18">
        <f>K11-I11</f>
        <v>0</v>
      </c>
      <c r="K11" s="13">
        <f>K12+K38+K362+K403+K479+K824+K973+K1105+K1127+K1291</f>
        <v>10871194961</v>
      </c>
    </row>
    <row r="12" spans="1:11" s="11" customFormat="1" ht="18.75" customHeigh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ht="18.75" customHeight="1" x14ac:dyDescent="0.3">
      <c r="A13" s="19" t="s">
        <v>652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ht="18.75" customHeight="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75" customHeight="1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40.5" customHeight="1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customHeight="1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customHeight="1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customHeight="1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customHeight="1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customHeight="1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customHeight="1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ht="18.75" customHeight="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customHeight="1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customHeight="1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customHeight="1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customHeight="1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ht="18.75" customHeight="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ht="18.75" customHeight="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customHeight="1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customHeight="1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customHeight="1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ht="18.75" customHeigh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682791128</v>
      </c>
      <c r="G38" s="18">
        <f t="shared" si="0"/>
        <v>0</v>
      </c>
      <c r="H38" s="13">
        <f>H39+H169+H218+H285+H321+H330+H345</f>
        <v>682791128</v>
      </c>
      <c r="I38" s="13">
        <f>I39+I169+I218+I285+I321+I330+I345</f>
        <v>676009335</v>
      </c>
      <c r="J38" s="18">
        <f t="shared" si="1"/>
        <v>0</v>
      </c>
      <c r="K38" s="13">
        <f>K39+K169+K218+K285+K321+K330+K345</f>
        <v>676009335</v>
      </c>
    </row>
    <row r="39" spans="1:11" ht="18.75" customHeight="1" x14ac:dyDescent="0.3">
      <c r="A39" s="19" t="s">
        <v>652</v>
      </c>
      <c r="B39" s="9" t="s">
        <v>50</v>
      </c>
      <c r="C39" s="9" t="s">
        <v>8</v>
      </c>
      <c r="D39" s="9"/>
      <c r="E39" s="9"/>
      <c r="F39" s="10">
        <f>F40+F48+F80+F88+F104</f>
        <v>475650768</v>
      </c>
      <c r="G39" s="20">
        <f t="shared" si="0"/>
        <v>0</v>
      </c>
      <c r="H39" s="10">
        <f>H40+H48+H80+H88+H104</f>
        <v>475650768</v>
      </c>
      <c r="I39" s="10">
        <f>I40+I48+I80+I88+I104</f>
        <v>470530375</v>
      </c>
      <c r="J39" s="20">
        <f t="shared" si="1"/>
        <v>0</v>
      </c>
      <c r="K39" s="10">
        <f>K40+K48+K80+K88+K104</f>
        <v>470530375</v>
      </c>
    </row>
    <row r="40" spans="1:11" ht="56.25" customHeight="1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ht="18.75" customHeight="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customHeight="1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ht="18.75" customHeight="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customHeight="1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customHeight="1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97.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298391168</v>
      </c>
      <c r="G48" s="20">
        <f t="shared" si="0"/>
        <v>0</v>
      </c>
      <c r="H48" s="10">
        <f>H49+H56+H63</f>
        <v>298391168</v>
      </c>
      <c r="I48" s="10">
        <f>I49+I56+I63</f>
        <v>292395075</v>
      </c>
      <c r="J48" s="20">
        <f t="shared" si="1"/>
        <v>0</v>
      </c>
      <c r="K48" s="10">
        <f>K49+K56+K63</f>
        <v>292395075</v>
      </c>
    </row>
    <row r="49" spans="1:11" ht="75" customHeight="1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ht="18.75" customHeight="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customHeight="1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customHeight="1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customHeight="1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customHeight="1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ht="18.75" customHeight="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customHeight="1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ht="18.75" customHeight="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customHeight="1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ht="18.75" customHeight="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customHeight="1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customHeight="1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ht="18.75" customHeight="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customHeight="1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297928568</v>
      </c>
      <c r="G63" s="20">
        <f t="shared" si="0"/>
        <v>0</v>
      </c>
      <c r="H63" s="10">
        <f t="shared" si="6"/>
        <v>297928568</v>
      </c>
      <c r="I63" s="10">
        <f>I64</f>
        <v>291932475</v>
      </c>
      <c r="J63" s="20">
        <f t="shared" si="1"/>
        <v>0</v>
      </c>
      <c r="K63" s="10">
        <f>K64</f>
        <v>291932475</v>
      </c>
    </row>
    <row r="64" spans="1:11" ht="18.75" customHeight="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297928568</v>
      </c>
      <c r="G64" s="20">
        <f t="shared" si="0"/>
        <v>0</v>
      </c>
      <c r="H64" s="10">
        <f t="shared" si="6"/>
        <v>297928568</v>
      </c>
      <c r="I64" s="10">
        <f>I65</f>
        <v>291932475</v>
      </c>
      <c r="J64" s="20">
        <f t="shared" si="1"/>
        <v>0</v>
      </c>
      <c r="K64" s="10">
        <f>K65</f>
        <v>291932475</v>
      </c>
    </row>
    <row r="65" spans="1:11" ht="75" customHeight="1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297928568</v>
      </c>
      <c r="G65" s="20">
        <f t="shared" si="0"/>
        <v>0</v>
      </c>
      <c r="H65" s="10">
        <f t="shared" si="6"/>
        <v>297928568</v>
      </c>
      <c r="I65" s="10">
        <f>I66</f>
        <v>291932475</v>
      </c>
      <c r="J65" s="20">
        <f t="shared" si="1"/>
        <v>0</v>
      </c>
      <c r="K65" s="10">
        <f>K66</f>
        <v>291932475</v>
      </c>
    </row>
    <row r="66" spans="1:11" ht="37.5" customHeight="1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297928568</v>
      </c>
      <c r="G66" s="20">
        <f t="shared" si="0"/>
        <v>0</v>
      </c>
      <c r="H66" s="10">
        <f>H67+H72+H76</f>
        <v>297928568</v>
      </c>
      <c r="I66" s="10">
        <f>I67+I72+I76</f>
        <v>291932475</v>
      </c>
      <c r="J66" s="20">
        <f t="shared" si="1"/>
        <v>0</v>
      </c>
      <c r="K66" s="10">
        <f>K67+K72+K76</f>
        <v>291932475</v>
      </c>
    </row>
    <row r="67" spans="1:11" ht="112.5" customHeight="1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273433075</v>
      </c>
      <c r="G67" s="20">
        <f t="shared" si="0"/>
        <v>0</v>
      </c>
      <c r="H67" s="10">
        <f>H68</f>
        <v>273433075</v>
      </c>
      <c r="I67" s="10">
        <f>I68</f>
        <v>272157775</v>
      </c>
      <c r="J67" s="20">
        <f t="shared" si="1"/>
        <v>0</v>
      </c>
      <c r="K67" s="10">
        <f>K68</f>
        <v>272157775</v>
      </c>
    </row>
    <row r="68" spans="1:11" ht="56.25" customHeight="1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273433075</v>
      </c>
      <c r="G68" s="20">
        <f t="shared" si="0"/>
        <v>0</v>
      </c>
      <c r="H68" s="10">
        <f>H69+H70+H71</f>
        <v>273433075</v>
      </c>
      <c r="I68" s="10">
        <f>I69+I70+I71</f>
        <v>272157775</v>
      </c>
      <c r="J68" s="20">
        <f t="shared" si="1"/>
        <v>0</v>
      </c>
      <c r="K68" s="10">
        <f>K69+K70+K71</f>
        <v>272157775</v>
      </c>
    </row>
    <row r="69" spans="1:11" ht="37.5" customHeight="1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205192054</v>
      </c>
      <c r="G69" s="20">
        <f t="shared" si="0"/>
        <v>0</v>
      </c>
      <c r="H69" s="10">
        <v>205192054</v>
      </c>
      <c r="I69" s="10">
        <v>205192054</v>
      </c>
      <c r="J69" s="20">
        <f t="shared" si="1"/>
        <v>0</v>
      </c>
      <c r="K69" s="10">
        <v>205192054</v>
      </c>
    </row>
    <row r="70" spans="1:11" ht="56.25" customHeight="1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customHeight="1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62626621</v>
      </c>
      <c r="G71" s="20">
        <f t="shared" si="0"/>
        <v>0</v>
      </c>
      <c r="H71" s="10">
        <v>62626621</v>
      </c>
      <c r="I71" s="10">
        <v>62459321</v>
      </c>
      <c r="J71" s="20">
        <f t="shared" si="1"/>
        <v>0</v>
      </c>
      <c r="K71" s="10">
        <v>62459321</v>
      </c>
    </row>
    <row r="72" spans="1:11" ht="56.25" customHeight="1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23226793</v>
      </c>
      <c r="G72" s="20">
        <f t="shared" si="0"/>
        <v>0</v>
      </c>
      <c r="H72" s="10">
        <f>H73</f>
        <v>23226793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customHeight="1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23226793</v>
      </c>
      <c r="G73" s="20">
        <f t="shared" si="0"/>
        <v>0</v>
      </c>
      <c r="H73" s="10">
        <f>H74+H75</f>
        <v>23226793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s="24" customFormat="1" ht="18.75" customHeight="1" x14ac:dyDescent="0.3">
      <c r="A74" s="27" t="s">
        <v>28</v>
      </c>
      <c r="B74" s="28" t="s">
        <v>50</v>
      </c>
      <c r="C74" s="28" t="s">
        <v>54</v>
      </c>
      <c r="D74" s="28" t="s">
        <v>308</v>
      </c>
      <c r="E74" s="28" t="s">
        <v>29</v>
      </c>
      <c r="F74" s="29">
        <v>18408593</v>
      </c>
      <c r="G74" s="20">
        <f t="shared" si="0"/>
        <v>0</v>
      </c>
      <c r="H74" s="29">
        <v>18408593</v>
      </c>
      <c r="I74" s="29">
        <v>13722800</v>
      </c>
      <c r="J74" s="20">
        <f t="shared" si="1"/>
        <v>0</v>
      </c>
      <c r="K74" s="29">
        <v>13722800</v>
      </c>
    </row>
    <row r="75" spans="1:11" ht="18.75" customHeight="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ht="18.75" customHeight="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ht="18.75" customHeight="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customHeight="1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ht="18.75" customHeight="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ht="18.75" customHeight="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customHeight="1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ht="18.75" customHeight="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customHeight="1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customHeight="1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customHeight="1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ht="18.75" customHeight="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84.75" customHeight="1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96.75" customHeight="1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ht="18.75" customHeight="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customHeight="1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ht="18.75" customHeight="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customHeight="1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8.5" customHeight="1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ht="18.75" customHeight="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customHeight="1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ht="18.75" customHeight="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customHeight="1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customHeight="1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customHeight="1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customHeight="1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ht="18.75" customHeight="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ht="18.75" customHeight="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ht="18.75" customHeight="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0</v>
      </c>
      <c r="H104" s="10">
        <f>H105+H145+H162</f>
        <v>168300200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customHeight="1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0</v>
      </c>
      <c r="H105" s="10">
        <f>H106</f>
        <v>153867100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ht="18.75" customHeight="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0</v>
      </c>
      <c r="H106" s="10">
        <f>H107+H115+H125</f>
        <v>153867100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customHeight="1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0</v>
      </c>
      <c r="H107" s="10">
        <f>H108</f>
        <v>1380500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customHeight="1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0</v>
      </c>
      <c r="H108" s="10">
        <f>H109+H112</f>
        <v>1380500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customHeight="1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0</v>
      </c>
      <c r="H109" s="10">
        <f>H110</f>
        <v>1090500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customHeight="1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0</v>
      </c>
      <c r="H110" s="10">
        <f>H111</f>
        <v>1090500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s="24" customFormat="1" ht="18.75" customHeight="1" x14ac:dyDescent="0.3">
      <c r="A111" s="27" t="s">
        <v>28</v>
      </c>
      <c r="B111" s="28" t="s">
        <v>50</v>
      </c>
      <c r="C111" s="28" t="s">
        <v>41</v>
      </c>
      <c r="D111" s="28" t="s">
        <v>314</v>
      </c>
      <c r="E111" s="28" t="s">
        <v>29</v>
      </c>
      <c r="F111" s="29">
        <v>1090500</v>
      </c>
      <c r="G111" s="20">
        <f t="shared" si="7"/>
        <v>0</v>
      </c>
      <c r="H111" s="29">
        <v>1090500</v>
      </c>
      <c r="I111" s="29">
        <v>1090500</v>
      </c>
      <c r="J111" s="20">
        <f t="shared" si="8"/>
        <v>0</v>
      </c>
      <c r="K111" s="29">
        <v>1090500</v>
      </c>
    </row>
    <row r="112" spans="1:11" ht="18.75" customHeight="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ht="18.75" customHeight="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ht="18.75" customHeight="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63.7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2.5" customHeight="1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customHeight="1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ht="18.75" customHeight="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customHeight="1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customHeight="1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customHeight="1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customHeight="1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ht="18.75" customHeight="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customHeight="1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customHeight="1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2.5" customHeight="1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customHeight="1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customHeight="1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customHeight="1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customHeight="1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ht="18.75" customHeight="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customHeight="1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customHeight="1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customHeight="1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customHeight="1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customHeight="1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ht="18.75" customHeight="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ht="18.75" customHeight="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customHeight="1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ht="18.75" customHeight="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customHeight="1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customHeight="1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customHeight="1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customHeight="1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54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20.75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ht="18.75" customHeight="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customHeight="1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customHeight="1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ht="18.75" customHeight="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customHeight="1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ht="18.75" customHeight="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56.25" customHeight="1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56.25" customHeight="1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ht="18.75" customHeight="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93.75" customHeight="1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ht="18.75" customHeight="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75" customHeight="1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50" customHeight="1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56.25" customHeight="1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customHeight="1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ht="18.75" customHeight="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customHeight="1" x14ac:dyDescent="0.3">
      <c r="A169" s="19" t="s">
        <v>653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ht="18.75" customHeight="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6.25" customHeight="1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ht="18.75" customHeight="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93.75" customHeight="1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2.5" customHeight="1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4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customHeight="1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93.75" customHeight="1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12.5" customHeight="1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56.25" customHeight="1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customHeight="1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93.75" customHeight="1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customHeight="1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customHeight="1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ht="18.75" customHeight="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ht="18.75" customHeight="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5" customHeight="1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customHeight="1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customHeight="1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ht="18.75" customHeight="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customHeight="1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93.75" customHeight="1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ht="18.75" customHeight="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93.75" customHeight="1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ht="18.75" customHeight="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customHeight="1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56.25" customHeight="1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ht="18.75" customHeight="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customHeight="1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customHeight="1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ht="18.75" customHeight="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56.25" customHeight="1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customHeight="1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customHeight="1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56.25" customHeight="1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customHeight="1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customHeight="1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56.25" customHeight="1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ht="18.75" customHeight="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customHeight="1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customHeight="1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56.25" customHeight="1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customHeight="1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customHeight="1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56.25" customHeight="1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ht="18.75" customHeight="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ht="18.75" customHeight="1" x14ac:dyDescent="0.3">
      <c r="A218" s="19" t="s">
        <v>654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ht="18.75" customHeight="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customHeight="1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ht="18.75" customHeight="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customHeight="1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customHeight="1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56.25" customHeight="1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ht="18.75" customHeight="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3.75" customHeight="1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ht="18.75" customHeight="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customHeight="1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ht="18.75" customHeight="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93.75" customHeight="1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customHeight="1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ht="18.75" customHeight="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customHeight="1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customHeight="1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customHeight="1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ht="18.75" customHeight="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customHeight="1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customHeight="1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customHeight="1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customHeight="1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customHeight="1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customHeight="1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customHeight="1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ht="18.75" customHeight="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customHeight="1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customHeight="1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customHeight="1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ht="18.75" customHeight="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customHeight="1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customHeight="1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customHeight="1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customHeight="1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ht="18.75" customHeight="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customHeight="1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customHeight="1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ht="18.75" customHeight="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ht="18.75" customHeight="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customHeight="1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customHeight="1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ht="18.75" customHeight="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customHeight="1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customHeight="1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ht="18.75" customHeight="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37.5" customHeight="1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ht="18.75" customHeight="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customHeight="1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customHeight="1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ht="18.75" customHeight="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82.5" customHeight="1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ht="18.75" customHeight="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ht="18.75" customHeight="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customHeight="1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customHeight="1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customHeight="1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84" customHeight="1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customHeight="1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customHeight="1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customHeight="1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customHeight="1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customHeight="1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ht="18.75" customHeight="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ht="18.75" customHeight="1" x14ac:dyDescent="0.3">
      <c r="A285" s="19" t="s">
        <v>655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ht="18.75" customHeight="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93.75" customHeight="1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ht="18.75" customHeight="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customHeight="1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ht="18.75" customHeight="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customHeight="1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ht="18.75" customHeigh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customHeight="1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customHeight="1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ht="18.75" customHeight="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customHeight="1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56.25" customHeight="1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customHeight="1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ht="18.75" customHeight="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customHeight="1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customHeight="1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56.25" customHeight="1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ht="18.75" customHeight="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customHeight="1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ht="18.75" customHeight="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customHeight="1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ht="18.75" customHeight="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customHeight="1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78.75" customHeight="1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ht="18.75" customHeight="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ht="18.75" customHeight="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customHeight="1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ht="18.75" customHeight="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93.75" customHeight="1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38" customHeight="1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ht="18.75" customHeight="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customHeight="1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ht="18.75" customHeight="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customHeight="1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ht="18.75" customHeight="1" x14ac:dyDescent="0.3">
      <c r="A321" s="19" t="s">
        <v>656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customHeight="1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customHeight="1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ht="18.75" customHeight="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customHeight="1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customHeight="1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customHeight="1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customHeight="1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ht="18.75" customHeight="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ht="18.75" customHeight="1" x14ac:dyDescent="0.3">
      <c r="A330" s="19" t="s">
        <v>657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ht="18.75" customHeight="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ht="18.75" customHeight="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25.5" customHeight="1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customHeight="1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customHeight="1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27.75" customHeight="1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ht="18.75" customHeight="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ht="18.75" customHeight="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56.25" customHeight="1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0" customHeight="1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customHeight="1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37.5" customHeight="1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customHeight="1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ht="18.75" customHeight="1" x14ac:dyDescent="0.3">
      <c r="A345" s="19" t="s">
        <v>658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ht="18.75" customHeight="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47.25" customHeight="1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ht="18.75" customHeight="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24.5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56.25" customHeight="1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customHeight="1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ht="18.75" customHeight="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customHeight="1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ht="18.75" customHeight="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48" customHeight="1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ht="18.75" customHeight="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122.25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48" customHeight="1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customHeight="1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ht="18.75" customHeight="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customHeight="1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customHeight="1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366580564</v>
      </c>
      <c r="G362" s="18">
        <f t="shared" si="45"/>
        <v>0</v>
      </c>
      <c r="H362" s="13">
        <f>H363+H395</f>
        <v>366580564</v>
      </c>
      <c r="I362" s="13">
        <f>I363+I395</f>
        <v>520332356</v>
      </c>
      <c r="J362" s="18">
        <f t="shared" si="46"/>
        <v>0</v>
      </c>
      <c r="K362" s="13">
        <f>K363+K395</f>
        <v>520332356</v>
      </c>
    </row>
    <row r="363" spans="1:11" ht="18.75" customHeight="1" x14ac:dyDescent="0.3">
      <c r="A363" s="19" t="s">
        <v>652</v>
      </c>
      <c r="B363" s="9" t="s">
        <v>125</v>
      </c>
      <c r="C363" s="9" t="s">
        <v>8</v>
      </c>
      <c r="D363" s="9"/>
      <c r="E363" s="9"/>
      <c r="F363" s="10">
        <f>F364+F380+F386</f>
        <v>366580564</v>
      </c>
      <c r="G363" s="20">
        <f t="shared" si="45"/>
        <v>0</v>
      </c>
      <c r="H363" s="10">
        <f>H364+H380+H386</f>
        <v>366580564</v>
      </c>
      <c r="I363" s="10">
        <f>I364+I380+I386</f>
        <v>495332356</v>
      </c>
      <c r="J363" s="20">
        <f t="shared" si="46"/>
        <v>0</v>
      </c>
      <c r="K363" s="10">
        <f>K364+K380+K386</f>
        <v>495332356</v>
      </c>
    </row>
    <row r="364" spans="1:11" ht="93.75" customHeight="1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85679044</v>
      </c>
      <c r="G364" s="20">
        <f t="shared" si="45"/>
        <v>0</v>
      </c>
      <c r="H364" s="10">
        <f t="shared" si="50"/>
        <v>85679044</v>
      </c>
      <c r="I364" s="10">
        <f>I365</f>
        <v>87719656</v>
      </c>
      <c r="J364" s="20">
        <f t="shared" si="46"/>
        <v>0</v>
      </c>
      <c r="K364" s="10">
        <f>K365</f>
        <v>87719656</v>
      </c>
    </row>
    <row r="365" spans="1:11" ht="56.25" customHeight="1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85679044</v>
      </c>
      <c r="G365" s="20">
        <f t="shared" si="45"/>
        <v>0</v>
      </c>
      <c r="H365" s="10">
        <f t="shared" si="50"/>
        <v>85679044</v>
      </c>
      <c r="I365" s="10">
        <f>I366</f>
        <v>87719656</v>
      </c>
      <c r="J365" s="20">
        <f t="shared" si="46"/>
        <v>0</v>
      </c>
      <c r="K365" s="10">
        <f>K366</f>
        <v>87719656</v>
      </c>
    </row>
    <row r="366" spans="1:11" ht="18.75" customHeight="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85679044</v>
      </c>
      <c r="G366" s="20">
        <f t="shared" si="45"/>
        <v>0</v>
      </c>
      <c r="H366" s="10">
        <f t="shared" si="50"/>
        <v>85679044</v>
      </c>
      <c r="I366" s="10">
        <f>I367</f>
        <v>87719656</v>
      </c>
      <c r="J366" s="20">
        <f t="shared" si="46"/>
        <v>0</v>
      </c>
      <c r="K366" s="10">
        <f>K367</f>
        <v>87719656</v>
      </c>
    </row>
    <row r="367" spans="1:11" ht="65.25" customHeight="1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85679044</v>
      </c>
      <c r="G367" s="20">
        <f t="shared" si="45"/>
        <v>0</v>
      </c>
      <c r="H367" s="10">
        <f t="shared" si="50"/>
        <v>85679044</v>
      </c>
      <c r="I367" s="10">
        <f>I368</f>
        <v>87719656</v>
      </c>
      <c r="J367" s="20">
        <f t="shared" si="46"/>
        <v>0</v>
      </c>
      <c r="K367" s="10">
        <f>K368</f>
        <v>87719656</v>
      </c>
    </row>
    <row r="368" spans="1:11" ht="37.5" customHeight="1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85679044</v>
      </c>
      <c r="G368" s="20">
        <f t="shared" si="45"/>
        <v>0</v>
      </c>
      <c r="H368" s="10">
        <f>H369+H374+H377</f>
        <v>85679044</v>
      </c>
      <c r="I368" s="10">
        <f>I369+I374+I377</f>
        <v>87719656</v>
      </c>
      <c r="J368" s="20">
        <f t="shared" si="46"/>
        <v>0</v>
      </c>
      <c r="K368" s="10">
        <f>K369+K374+K377</f>
        <v>87719656</v>
      </c>
    </row>
    <row r="369" spans="1:11" ht="112.5" customHeight="1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77322756</v>
      </c>
      <c r="G369" s="20">
        <f t="shared" si="45"/>
        <v>0</v>
      </c>
      <c r="H369" s="10">
        <f>H370</f>
        <v>77322756</v>
      </c>
      <c r="I369" s="10">
        <f>I370</f>
        <v>77103556</v>
      </c>
      <c r="J369" s="20">
        <f t="shared" si="46"/>
        <v>0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77322756</v>
      </c>
      <c r="G370" s="20">
        <f t="shared" si="45"/>
        <v>0</v>
      </c>
      <c r="H370" s="10">
        <f>H371+H372+H373</f>
        <v>77322756</v>
      </c>
      <c r="I370" s="10">
        <f>I371+I372+I373</f>
        <v>77103556</v>
      </c>
      <c r="J370" s="20">
        <f t="shared" si="46"/>
        <v>0</v>
      </c>
      <c r="K370" s="10">
        <f>K371+K372+K373</f>
        <v>77103556</v>
      </c>
    </row>
    <row r="371" spans="1:11" ht="37.5" customHeight="1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57552894</v>
      </c>
      <c r="G371" s="20">
        <f t="shared" si="45"/>
        <v>0</v>
      </c>
      <c r="H371" s="10">
        <v>57552894</v>
      </c>
      <c r="I371" s="10">
        <v>57552894</v>
      </c>
      <c r="J371" s="20">
        <f t="shared" si="46"/>
        <v>0</v>
      </c>
      <c r="K371" s="10">
        <v>57552894</v>
      </c>
    </row>
    <row r="372" spans="1:11" ht="56.25" customHeight="1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17798362</v>
      </c>
      <c r="G373" s="20">
        <f t="shared" si="45"/>
        <v>0</v>
      </c>
      <c r="H373" s="10">
        <v>17798362</v>
      </c>
      <c r="I373" s="10">
        <v>17798362</v>
      </c>
      <c r="J373" s="20">
        <f t="shared" si="46"/>
        <v>0</v>
      </c>
      <c r="K373" s="10">
        <v>17798362</v>
      </c>
    </row>
    <row r="374" spans="1:11" ht="56.25" customHeight="1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8306288</v>
      </c>
      <c r="G374" s="20">
        <f t="shared" si="45"/>
        <v>0</v>
      </c>
      <c r="H374" s="10">
        <f>H375</f>
        <v>8306288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customHeight="1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8306288</v>
      </c>
      <c r="G375" s="20">
        <f t="shared" si="45"/>
        <v>0</v>
      </c>
      <c r="H375" s="10">
        <f>H376</f>
        <v>8306288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ht="18.75" customHeight="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8306288</v>
      </c>
      <c r="G376" s="20">
        <f t="shared" si="45"/>
        <v>0</v>
      </c>
      <c r="H376" s="10">
        <v>8306288</v>
      </c>
      <c r="I376" s="10">
        <v>10566100</v>
      </c>
      <c r="J376" s="20">
        <f t="shared" si="46"/>
        <v>0</v>
      </c>
      <c r="K376" s="10">
        <v>10566100</v>
      </c>
    </row>
    <row r="377" spans="1:11" ht="18.75" customHeight="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ht="18.75" customHeight="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ht="18.75" customHeight="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ht="18.75" customHeight="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ht="18.75" customHeight="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customHeight="1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ht="18.75" customHeight="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ht="18.75" customHeight="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ht="18.75" customHeight="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270901520</v>
      </c>
      <c r="G386" s="20">
        <f t="shared" si="45"/>
        <v>0</v>
      </c>
      <c r="H386" s="10">
        <f>H387</f>
        <v>270901520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ht="18.75" customHeight="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270901520</v>
      </c>
      <c r="G387" s="20">
        <f t="shared" si="45"/>
        <v>0</v>
      </c>
      <c r="H387" s="10">
        <f>H388</f>
        <v>270901520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270901520</v>
      </c>
      <c r="G388" s="20">
        <f t="shared" si="45"/>
        <v>0</v>
      </c>
      <c r="H388" s="10">
        <f>H389+H392</f>
        <v>270901520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ht="18.75" customHeight="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153000000</v>
      </c>
      <c r="G389" s="20">
        <f t="shared" si="45"/>
        <v>0</v>
      </c>
      <c r="H389" s="10">
        <f>H390</f>
        <v>153000000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ht="18.75" customHeight="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153000000</v>
      </c>
      <c r="G390" s="20">
        <f t="shared" si="45"/>
        <v>0</v>
      </c>
      <c r="H390" s="10">
        <f>H391</f>
        <v>153000000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ht="18.75" customHeight="1" x14ac:dyDescent="0.3">
      <c r="A391" s="27" t="s">
        <v>129</v>
      </c>
      <c r="B391" s="28" t="s">
        <v>125</v>
      </c>
      <c r="C391" s="28" t="s">
        <v>41</v>
      </c>
      <c r="D391" s="28" t="s">
        <v>405</v>
      </c>
      <c r="E391" s="28" t="s">
        <v>131</v>
      </c>
      <c r="F391" s="29">
        <v>153000000</v>
      </c>
      <c r="G391" s="20">
        <f t="shared" si="45"/>
        <v>0</v>
      </c>
      <c r="H391" s="29">
        <v>153000000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customHeight="1" x14ac:dyDescent="0.3">
      <c r="A392" s="27" t="s">
        <v>130</v>
      </c>
      <c r="B392" s="28" t="s">
        <v>125</v>
      </c>
      <c r="C392" s="28" t="s">
        <v>41</v>
      </c>
      <c r="D392" s="28" t="s">
        <v>404</v>
      </c>
      <c r="E392" s="28"/>
      <c r="F392" s="29">
        <f>F393</f>
        <v>117901520</v>
      </c>
      <c r="G392" s="20">
        <f t="shared" si="45"/>
        <v>0</v>
      </c>
      <c r="H392" s="29">
        <f>H393</f>
        <v>117901520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ht="18.75" customHeight="1" x14ac:dyDescent="0.3">
      <c r="A393" s="27" t="s">
        <v>33</v>
      </c>
      <c r="B393" s="28" t="s">
        <v>125</v>
      </c>
      <c r="C393" s="28" t="s">
        <v>41</v>
      </c>
      <c r="D393" s="28" t="s">
        <v>404</v>
      </c>
      <c r="E393" s="28" t="s">
        <v>34</v>
      </c>
      <c r="F393" s="29">
        <f>F394</f>
        <v>117901520</v>
      </c>
      <c r="G393" s="20">
        <f t="shared" si="45"/>
        <v>0</v>
      </c>
      <c r="H393" s="29">
        <f>H394</f>
        <v>117901520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4" customFormat="1" ht="18.75" customHeight="1" x14ac:dyDescent="0.3">
      <c r="A394" s="27" t="s">
        <v>129</v>
      </c>
      <c r="B394" s="28" t="s">
        <v>125</v>
      </c>
      <c r="C394" s="28" t="s">
        <v>41</v>
      </c>
      <c r="D394" s="28" t="s">
        <v>404</v>
      </c>
      <c r="E394" s="28" t="s">
        <v>131</v>
      </c>
      <c r="F394" s="29">
        <v>117901520</v>
      </c>
      <c r="G394" s="20">
        <f t="shared" si="45"/>
        <v>0</v>
      </c>
      <c r="H394" s="29">
        <v>117901520</v>
      </c>
      <c r="I394" s="10">
        <v>107612700</v>
      </c>
      <c r="J394" s="20">
        <f t="shared" si="46"/>
        <v>0</v>
      </c>
      <c r="K394" s="10">
        <v>107612700</v>
      </c>
    </row>
    <row r="395" spans="1:11" ht="37.5" customHeight="1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customHeight="1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customHeight="1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ht="18.75" customHeight="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customHeight="1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customHeight="1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customHeight="1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ht="18.75" customHeight="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12971749</v>
      </c>
      <c r="H403" s="13">
        <f>H404+H437+H458</f>
        <v>130663249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ht="18.75" customHeight="1" x14ac:dyDescent="0.3">
      <c r="A404" s="19" t="s">
        <v>652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12971749</v>
      </c>
      <c r="H404" s="10">
        <f>H405</f>
        <v>105002149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ht="18.75" customHeight="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12971749</v>
      </c>
      <c r="H405" s="10">
        <f>H406+H413</f>
        <v>105002149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104.25" customHeight="1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ht="18.75" customHeight="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customHeight="1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ht="18.75" customHeight="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customHeight="1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customHeight="1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ht="18.75" customHeight="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customHeight="1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12971749</v>
      </c>
      <c r="H413" s="10">
        <f>H414</f>
        <v>104896049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ht="18.75" customHeight="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12971749</v>
      </c>
      <c r="H414" s="10">
        <f>H415+H429</f>
        <v>104896049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67.5" customHeight="1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customHeight="1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customHeight="1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customHeight="1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customHeight="1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customHeight="1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customHeight="1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ht="18.75" customHeight="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ht="18.75" customHeigh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ht="18.75" customHeight="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ht="18.75" customHeight="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customHeight="1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75" customHeight="1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12971749</v>
      </c>
      <c r="H429" s="10">
        <f>H430</f>
        <v>16378849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ht="18.75" customHeight="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12971749</v>
      </c>
      <c r="H430" s="10">
        <f>H431+H434</f>
        <v>16378849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customHeight="1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12971749</v>
      </c>
      <c r="H431" s="10">
        <f>H432</f>
        <v>16348849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customHeight="1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12971749</v>
      </c>
      <c r="H432" s="10">
        <f>H433</f>
        <v>16348849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ht="18.75" customHeight="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12971749</v>
      </c>
      <c r="H433" s="10">
        <v>16348849</v>
      </c>
      <c r="I433" s="10">
        <v>3377100</v>
      </c>
      <c r="J433" s="20">
        <f t="shared" si="54"/>
        <v>0</v>
      </c>
      <c r="K433" s="10">
        <v>3377100</v>
      </c>
    </row>
    <row r="434" spans="1:11" ht="18.75" customHeight="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ht="18.75" customHeight="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ht="18.75" customHeight="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ht="18.75" customHeight="1" x14ac:dyDescent="0.3">
      <c r="A437" s="19" t="s">
        <v>659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ht="18.75" customHeight="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customHeight="1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ht="18.75" customHeight="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56.25" customHeight="1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customHeight="1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customHeight="1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56.25" customHeight="1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ht="18.75" customHeight="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customHeight="1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customHeight="1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customHeight="1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ht="18.75" customHeight="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customHeight="1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customHeight="1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ht="18.75" customHeight="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56.25" customHeight="1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61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customHeight="1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customHeight="1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ht="18.75" customHeight="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ht="18.75" customHeight="1" x14ac:dyDescent="0.3">
      <c r="A458" s="19" t="s">
        <v>657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ht="18.75" customHeight="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customHeight="1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ht="18.75" customHeight="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customHeight="1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customHeight="1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customHeight="1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ht="18.75" customHeight="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customHeight="1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customHeight="1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12.5" customHeight="1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customHeight="1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customHeight="1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customHeight="1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ht="18.75" customHeight="1" x14ac:dyDescent="0.3">
      <c r="A480" s="19" t="s">
        <v>654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ht="18.75" customHeight="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customHeight="1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ht="18.75" customHeight="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customHeight="1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customHeight="1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customHeight="1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ht="18.75" customHeight="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customHeight="1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ht="18.75" customHeight="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customHeight="1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ht="18.75" customHeight="1" x14ac:dyDescent="0.3">
      <c r="A491" s="19" t="s">
        <v>655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ht="18.75" customHeight="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customHeight="1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ht="18.75" customHeight="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customHeight="1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customHeight="1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ht="18.75" customHeight="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150378850</v>
      </c>
      <c r="G498" s="20">
        <f t="shared" si="61"/>
        <v>0</v>
      </c>
      <c r="H498" s="10">
        <f>H499</f>
        <v>150378850</v>
      </c>
      <c r="I498" s="10">
        <f>I499</f>
        <v>150205950</v>
      </c>
      <c r="J498" s="20">
        <f t="shared" si="62"/>
        <v>0</v>
      </c>
      <c r="K498" s="10">
        <f>K499</f>
        <v>150205950</v>
      </c>
    </row>
    <row r="499" spans="1:11" ht="93.75" customHeight="1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150378850</v>
      </c>
      <c r="G499" s="20">
        <f t="shared" si="61"/>
        <v>0</v>
      </c>
      <c r="H499" s="10">
        <v>150378850</v>
      </c>
      <c r="I499" s="10">
        <v>150205950</v>
      </c>
      <c r="J499" s="20">
        <f t="shared" si="62"/>
        <v>0</v>
      </c>
      <c r="K499" s="10">
        <v>150205950</v>
      </c>
    </row>
    <row r="500" spans="1:11" ht="18.75" customHeight="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117186050</v>
      </c>
      <c r="G500" s="20">
        <f t="shared" si="61"/>
        <v>0</v>
      </c>
      <c r="H500" s="10">
        <f>H501</f>
        <v>117186050</v>
      </c>
      <c r="I500" s="10">
        <f>I501</f>
        <v>117176150</v>
      </c>
      <c r="J500" s="20">
        <f t="shared" si="62"/>
        <v>0</v>
      </c>
      <c r="K500" s="10">
        <f>K501</f>
        <v>117176150</v>
      </c>
    </row>
    <row r="501" spans="1:11" ht="93.75" customHeight="1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117186050</v>
      </c>
      <c r="G501" s="20">
        <f t="shared" si="61"/>
        <v>0</v>
      </c>
      <c r="H501" s="10">
        <v>117186050</v>
      </c>
      <c r="I501" s="10">
        <v>117176150</v>
      </c>
      <c r="J501" s="20">
        <f t="shared" si="62"/>
        <v>0</v>
      </c>
      <c r="K501" s="10">
        <v>117176150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ht="18.75" customHeight="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customHeight="1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customHeight="1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customHeight="1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customHeight="1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ht="18.75" customHeight="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705100</v>
      </c>
      <c r="G508" s="20">
        <f t="shared" si="61"/>
        <v>0</v>
      </c>
      <c r="H508" s="10">
        <f>H509</f>
        <v>705100</v>
      </c>
      <c r="I508" s="10">
        <f>I509</f>
        <v>705100</v>
      </c>
      <c r="J508" s="20">
        <f t="shared" si="62"/>
        <v>0</v>
      </c>
      <c r="K508" s="10">
        <f>K509</f>
        <v>705100</v>
      </c>
    </row>
    <row r="509" spans="1:11" ht="37.5" customHeight="1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705100</v>
      </c>
      <c r="G509" s="20">
        <f t="shared" si="61"/>
        <v>0</v>
      </c>
      <c r="H509" s="10">
        <v>705100</v>
      </c>
      <c r="I509" s="10">
        <v>705100</v>
      </c>
      <c r="J509" s="20">
        <f t="shared" si="62"/>
        <v>0</v>
      </c>
      <c r="K509" s="10">
        <v>705100</v>
      </c>
    </row>
    <row r="510" spans="1:11" ht="18.75" customHeight="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518000</v>
      </c>
      <c r="G510" s="20">
        <f t="shared" si="61"/>
        <v>0</v>
      </c>
      <c r="H510" s="10">
        <f>H511</f>
        <v>518000</v>
      </c>
      <c r="I510" s="10">
        <f>I511</f>
        <v>518000</v>
      </c>
      <c r="J510" s="20">
        <f t="shared" si="62"/>
        <v>0</v>
      </c>
      <c r="K510" s="10">
        <f>K511</f>
        <v>518000</v>
      </c>
    </row>
    <row r="511" spans="1:11" ht="37.5" customHeight="1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518000</v>
      </c>
      <c r="G511" s="20">
        <f t="shared" si="61"/>
        <v>0</v>
      </c>
      <c r="H511" s="10">
        <v>518000</v>
      </c>
      <c r="I511" s="10">
        <v>518000</v>
      </c>
      <c r="J511" s="20">
        <f t="shared" si="62"/>
        <v>0</v>
      </c>
      <c r="K511" s="10">
        <v>518000</v>
      </c>
    </row>
    <row r="512" spans="1:11" ht="112.5" customHeight="1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customHeight="1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ht="18.75" customHeight="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728148300</v>
      </c>
      <c r="G514" s="20">
        <f t="shared" si="61"/>
        <v>0</v>
      </c>
      <c r="H514" s="10">
        <f>H515</f>
        <v>728148300</v>
      </c>
      <c r="I514" s="10">
        <f>I515</f>
        <v>728148300</v>
      </c>
      <c r="J514" s="20">
        <f t="shared" si="62"/>
        <v>0</v>
      </c>
      <c r="K514" s="10">
        <f>K515</f>
        <v>728148300</v>
      </c>
    </row>
    <row r="515" spans="1:11" ht="93.75" customHeight="1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728148300</v>
      </c>
      <c r="G515" s="20">
        <f t="shared" si="61"/>
        <v>0</v>
      </c>
      <c r="H515" s="10">
        <v>728148300</v>
      </c>
      <c r="I515" s="10">
        <v>728148300</v>
      </c>
      <c r="J515" s="20">
        <f t="shared" si="62"/>
        <v>0</v>
      </c>
      <c r="K515" s="10">
        <v>728148300</v>
      </c>
    </row>
    <row r="516" spans="1:11" ht="18.75" customHeight="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493637200</v>
      </c>
      <c r="G516" s="20">
        <f t="shared" si="61"/>
        <v>0</v>
      </c>
      <c r="H516" s="10">
        <f>H517</f>
        <v>493637200</v>
      </c>
      <c r="I516" s="10">
        <f>I517</f>
        <v>493637200</v>
      </c>
      <c r="J516" s="20">
        <f t="shared" si="62"/>
        <v>0</v>
      </c>
      <c r="K516" s="10">
        <f>K517</f>
        <v>493637200</v>
      </c>
    </row>
    <row r="517" spans="1:11" ht="93.75" customHeight="1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493637200</v>
      </c>
      <c r="G517" s="20">
        <f t="shared" si="61"/>
        <v>0</v>
      </c>
      <c r="H517" s="10">
        <v>493637200</v>
      </c>
      <c r="I517" s="10">
        <v>493637200</v>
      </c>
      <c r="J517" s="20">
        <f t="shared" si="62"/>
        <v>0</v>
      </c>
      <c r="K517" s="10">
        <v>493637200</v>
      </c>
    </row>
    <row r="518" spans="1:11" ht="112.5" customHeight="1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ht="18.75" customHeight="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3.75" customHeight="1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customHeight="1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ht="18.75" customHeight="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customHeight="1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ht="18.75" customHeight="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7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7" si="71">K524-I524</f>
        <v>0</v>
      </c>
      <c r="K524" s="10">
        <f>K525</f>
        <v>23000</v>
      </c>
    </row>
    <row r="525" spans="1:11" ht="93.75" customHeight="1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customHeight="1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ht="18.75" customHeight="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customHeight="1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customHeight="1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customHeight="1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ht="18.75" customHeight="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795000</v>
      </c>
      <c r="J531" s="20">
        <f t="shared" si="71"/>
        <v>0</v>
      </c>
      <c r="K531" s="10">
        <f>K532</f>
        <v>795000</v>
      </c>
    </row>
    <row r="532" spans="1:11" ht="93.75" customHeight="1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795000</v>
      </c>
      <c r="J532" s="20">
        <f t="shared" si="71"/>
        <v>0</v>
      </c>
      <c r="K532" s="10">
        <v>795000</v>
      </c>
    </row>
    <row r="533" spans="1:11" ht="18.75" customHeight="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560000</v>
      </c>
      <c r="J533" s="20">
        <f t="shared" si="71"/>
        <v>0</v>
      </c>
      <c r="K533" s="10">
        <f>K534</f>
        <v>560000</v>
      </c>
    </row>
    <row r="534" spans="1:11" ht="104.25" customHeight="1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560000</v>
      </c>
      <c r="J534" s="20">
        <f t="shared" si="71"/>
        <v>0</v>
      </c>
      <c r="K534" s="10">
        <v>560000</v>
      </c>
    </row>
    <row r="535" spans="1:11" ht="93.75" customHeight="1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ht="18.75" customHeight="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customHeight="1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ht="18.75" customHeight="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customHeight="1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ht="18.75" customHeight="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2240700</v>
      </c>
      <c r="G540" s="20">
        <f t="shared" si="70"/>
        <v>0</v>
      </c>
      <c r="H540" s="10">
        <f>H541</f>
        <v>2240700</v>
      </c>
      <c r="I540" s="10">
        <f>I541</f>
        <v>1546000</v>
      </c>
      <c r="J540" s="20">
        <f t="shared" si="71"/>
        <v>0</v>
      </c>
      <c r="K540" s="10">
        <f>K541</f>
        <v>1546000</v>
      </c>
    </row>
    <row r="541" spans="1:11" ht="93.75" customHeight="1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2240700</v>
      </c>
      <c r="G541" s="20">
        <f t="shared" si="70"/>
        <v>0</v>
      </c>
      <c r="H541" s="10">
        <v>2240700</v>
      </c>
      <c r="I541" s="10">
        <v>1546000</v>
      </c>
      <c r="J541" s="20">
        <f t="shared" si="71"/>
        <v>0</v>
      </c>
      <c r="K541" s="10">
        <v>1546000</v>
      </c>
    </row>
    <row r="542" spans="1:11" ht="18.75" customHeight="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1588800</v>
      </c>
      <c r="G542" s="20">
        <f t="shared" si="70"/>
        <v>0</v>
      </c>
      <c r="H542" s="10">
        <f>H543</f>
        <v>1588800</v>
      </c>
      <c r="I542" s="10">
        <f>I543</f>
        <v>1058000</v>
      </c>
      <c r="J542" s="20">
        <f t="shared" si="71"/>
        <v>0</v>
      </c>
      <c r="K542" s="10">
        <f>K543</f>
        <v>1058000</v>
      </c>
    </row>
    <row r="543" spans="1:11" ht="93.75" customHeight="1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1588800</v>
      </c>
      <c r="G543" s="20">
        <f t="shared" si="70"/>
        <v>0</v>
      </c>
      <c r="H543" s="10">
        <v>1588800</v>
      </c>
      <c r="I543" s="10">
        <v>1058000</v>
      </c>
      <c r="J543" s="20">
        <f t="shared" si="71"/>
        <v>0</v>
      </c>
      <c r="K543" s="10">
        <v>1058000</v>
      </c>
    </row>
    <row r="544" spans="1:11" ht="47.25" customHeight="1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ht="18.75" customHeight="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66.75" customHeight="1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ht="18.75" customHeight="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customHeight="1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ht="18.75" customHeight="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customHeight="1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ht="18.75" customHeight="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customHeight="1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customHeight="1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customHeight="1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ht="18.75" customHeight="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customHeight="1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ht="18.75" customHeight="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75" customHeight="1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customHeight="1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customHeight="1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ht="18.75" customHeight="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customHeight="1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customHeight="1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customHeight="1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79.25" customHeight="1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customHeight="1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customHeight="1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customHeight="1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ht="18.75" customHeight="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customHeight="1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customHeight="1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customHeight="1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customHeight="1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ht="18.75" customHeight="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customHeight="1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customHeight="1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si="70"/>
        <v>0</v>
      </c>
      <c r="H584" s="10">
        <f t="shared" si="80"/>
        <v>2696473200</v>
      </c>
      <c r="I584" s="10">
        <f>I585</f>
        <v>2696473200</v>
      </c>
      <c r="J584" s="20">
        <f t="shared" si="71"/>
        <v>0</v>
      </c>
      <c r="K584" s="10">
        <f>K585</f>
        <v>2696473200</v>
      </c>
    </row>
    <row r="585" spans="1:11" ht="18.75" customHeight="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70"/>
        <v>0</v>
      </c>
      <c r="H585" s="10">
        <f t="shared" si="80"/>
        <v>2696473200</v>
      </c>
      <c r="I585" s="10">
        <f>I586</f>
        <v>2696473200</v>
      </c>
      <c r="J585" s="20">
        <f t="shared" si="71"/>
        <v>0</v>
      </c>
      <c r="K585" s="10">
        <f>K586</f>
        <v>2696473200</v>
      </c>
    </row>
    <row r="586" spans="1:11" ht="93.75" customHeight="1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70"/>
        <v>0</v>
      </c>
      <c r="H586" s="10">
        <v>2696473200</v>
      </c>
      <c r="I586" s="10">
        <v>2696473200</v>
      </c>
      <c r="J586" s="20">
        <f t="shared" si="71"/>
        <v>0</v>
      </c>
      <c r="K586" s="10">
        <v>2696473200</v>
      </c>
    </row>
    <row r="587" spans="1:11" ht="112.5" customHeight="1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1">F588</f>
        <v>27248200</v>
      </c>
      <c r="G587" s="20">
        <f t="shared" si="70"/>
        <v>0</v>
      </c>
      <c r="H587" s="10">
        <f t="shared" si="81"/>
        <v>27248200</v>
      </c>
      <c r="I587" s="10">
        <f>I588</f>
        <v>27248200</v>
      </c>
      <c r="J587" s="20">
        <f t="shared" si="71"/>
        <v>0</v>
      </c>
      <c r="K587" s="10">
        <f>K588</f>
        <v>27248200</v>
      </c>
    </row>
    <row r="588" spans="1:11" ht="56.25" customHeight="1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1"/>
        <v>27248200</v>
      </c>
      <c r="G588" s="20">
        <f t="shared" ref="G588:G651" si="82">H588-F588</f>
        <v>0</v>
      </c>
      <c r="H588" s="10">
        <f t="shared" si="81"/>
        <v>27248200</v>
      </c>
      <c r="I588" s="10">
        <f>I589</f>
        <v>27248200</v>
      </c>
      <c r="J588" s="20">
        <f t="shared" ref="J588:J651" si="83">K588-I588</f>
        <v>0</v>
      </c>
      <c r="K588" s="10">
        <f>K589</f>
        <v>27248200</v>
      </c>
    </row>
    <row r="589" spans="1:11" ht="93.75" customHeight="1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1"/>
        <v>27248200</v>
      </c>
      <c r="G589" s="20">
        <f t="shared" si="82"/>
        <v>0</v>
      </c>
      <c r="H589" s="10">
        <f t="shared" si="81"/>
        <v>27248200</v>
      </c>
      <c r="I589" s="10">
        <f>I590</f>
        <v>27248200</v>
      </c>
      <c r="J589" s="20">
        <f t="shared" si="83"/>
        <v>0</v>
      </c>
      <c r="K589" s="10">
        <f>K590</f>
        <v>27248200</v>
      </c>
    </row>
    <row r="590" spans="1:11" ht="56.25" customHeight="1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2"/>
        <v>0</v>
      </c>
      <c r="H590" s="10">
        <v>27248200</v>
      </c>
      <c r="I590" s="10">
        <v>27248200</v>
      </c>
      <c r="J590" s="20">
        <f t="shared" si="83"/>
        <v>0</v>
      </c>
      <c r="K590" s="10">
        <v>27248200</v>
      </c>
    </row>
    <row r="591" spans="1:11" ht="18.75" customHeight="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2"/>
        <v>0</v>
      </c>
      <c r="H591" s="10">
        <f t="shared" si="84"/>
        <v>1214525</v>
      </c>
      <c r="I591" s="10">
        <f>I592</f>
        <v>1226525</v>
      </c>
      <c r="J591" s="20">
        <f t="shared" si="83"/>
        <v>0</v>
      </c>
      <c r="K591" s="10">
        <f>K592</f>
        <v>1226525</v>
      </c>
    </row>
    <row r="592" spans="1:11" ht="56.25" customHeight="1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2"/>
        <v>0</v>
      </c>
      <c r="H592" s="10">
        <f t="shared" si="84"/>
        <v>1214525</v>
      </c>
      <c r="I592" s="10">
        <f>I593</f>
        <v>1226525</v>
      </c>
      <c r="J592" s="20">
        <f t="shared" si="83"/>
        <v>0</v>
      </c>
      <c r="K592" s="10">
        <f>K593</f>
        <v>1226525</v>
      </c>
    </row>
    <row r="593" spans="1:11" ht="18.75" customHeight="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2"/>
        <v>0</v>
      </c>
      <c r="H593" s="10">
        <f t="shared" si="84"/>
        <v>1214525</v>
      </c>
      <c r="I593" s="10">
        <f>I594</f>
        <v>1226525</v>
      </c>
      <c r="J593" s="20">
        <f t="shared" si="83"/>
        <v>0</v>
      </c>
      <c r="K593" s="10">
        <f>K594</f>
        <v>1226525</v>
      </c>
    </row>
    <row r="594" spans="1:11" ht="93.75" customHeight="1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2"/>
        <v>0</v>
      </c>
      <c r="H594" s="10">
        <v>1214525</v>
      </c>
      <c r="I594" s="10">
        <v>1226525</v>
      </c>
      <c r="J594" s="20">
        <f t="shared" si="83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675</v>
      </c>
      <c r="E595" s="9"/>
      <c r="F595" s="10">
        <f t="shared" ref="F595:H597" si="85">F596</f>
        <v>94212700</v>
      </c>
      <c r="G595" s="20">
        <f t="shared" si="82"/>
        <v>0</v>
      </c>
      <c r="H595" s="10">
        <f t="shared" si="85"/>
        <v>94212700</v>
      </c>
      <c r="I595" s="10">
        <f>I596</f>
        <v>94369000</v>
      </c>
      <c r="J595" s="20">
        <f t="shared" si="83"/>
        <v>0</v>
      </c>
      <c r="K595" s="10">
        <f>K596</f>
        <v>94369000</v>
      </c>
    </row>
    <row r="596" spans="1:11" ht="56.25" customHeight="1" x14ac:dyDescent="0.3">
      <c r="A596" s="19" t="s">
        <v>76</v>
      </c>
      <c r="B596" s="9" t="s">
        <v>154</v>
      </c>
      <c r="C596" s="9" t="s">
        <v>172</v>
      </c>
      <c r="D596" s="9" t="s">
        <v>675</v>
      </c>
      <c r="E596" s="9" t="s">
        <v>77</v>
      </c>
      <c r="F596" s="10">
        <f t="shared" si="85"/>
        <v>94212700</v>
      </c>
      <c r="G596" s="20">
        <f t="shared" si="82"/>
        <v>0</v>
      </c>
      <c r="H596" s="10">
        <f t="shared" si="85"/>
        <v>94212700</v>
      </c>
      <c r="I596" s="10">
        <f>I597</f>
        <v>94369000</v>
      </c>
      <c r="J596" s="20">
        <f t="shared" si="83"/>
        <v>0</v>
      </c>
      <c r="K596" s="10">
        <f>K597</f>
        <v>94369000</v>
      </c>
    </row>
    <row r="597" spans="1:11" ht="18.75" customHeight="1" x14ac:dyDescent="0.3">
      <c r="A597" s="19" t="s">
        <v>158</v>
      </c>
      <c r="B597" s="9" t="s">
        <v>154</v>
      </c>
      <c r="C597" s="9" t="s">
        <v>172</v>
      </c>
      <c r="D597" s="9" t="s">
        <v>675</v>
      </c>
      <c r="E597" s="9" t="s">
        <v>159</v>
      </c>
      <c r="F597" s="10">
        <f t="shared" si="85"/>
        <v>94212700</v>
      </c>
      <c r="G597" s="20">
        <f t="shared" si="82"/>
        <v>0</v>
      </c>
      <c r="H597" s="10">
        <f t="shared" si="85"/>
        <v>94212700</v>
      </c>
      <c r="I597" s="10">
        <f>I598</f>
        <v>94369000</v>
      </c>
      <c r="J597" s="20">
        <f t="shared" si="83"/>
        <v>0</v>
      </c>
      <c r="K597" s="10">
        <f>K598</f>
        <v>94369000</v>
      </c>
    </row>
    <row r="598" spans="1:11" ht="37.5" customHeight="1" x14ac:dyDescent="0.3">
      <c r="A598" s="19" t="s">
        <v>160</v>
      </c>
      <c r="B598" s="9" t="s">
        <v>154</v>
      </c>
      <c r="C598" s="9" t="s">
        <v>172</v>
      </c>
      <c r="D598" s="9" t="s">
        <v>675</v>
      </c>
      <c r="E598" s="9" t="s">
        <v>161</v>
      </c>
      <c r="F598" s="10">
        <v>94212700</v>
      </c>
      <c r="G598" s="20">
        <f t="shared" si="82"/>
        <v>0</v>
      </c>
      <c r="H598" s="10">
        <v>94212700</v>
      </c>
      <c r="I598" s="10">
        <v>94369000</v>
      </c>
      <c r="J598" s="20">
        <f t="shared" si="83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2"/>
        <v>0</v>
      </c>
      <c r="H599" s="10">
        <f t="shared" si="86"/>
        <v>142293000</v>
      </c>
      <c r="I599" s="10">
        <f>I600</f>
        <v>142293000</v>
      </c>
      <c r="J599" s="20">
        <f t="shared" si="83"/>
        <v>0</v>
      </c>
      <c r="K599" s="10">
        <f>K600</f>
        <v>142293000</v>
      </c>
    </row>
    <row r="600" spans="1:11" ht="56.25" customHeight="1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2"/>
        <v>0</v>
      </c>
      <c r="H600" s="10">
        <f t="shared" si="86"/>
        <v>142293000</v>
      </c>
      <c r="I600" s="10">
        <f>I601</f>
        <v>142293000</v>
      </c>
      <c r="J600" s="20">
        <f t="shared" si="83"/>
        <v>0</v>
      </c>
      <c r="K600" s="10">
        <f>K601</f>
        <v>142293000</v>
      </c>
    </row>
    <row r="601" spans="1:11" ht="18.75" customHeight="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2"/>
        <v>0</v>
      </c>
      <c r="H601" s="10">
        <f t="shared" si="86"/>
        <v>142293000</v>
      </c>
      <c r="I601" s="10">
        <f>I602</f>
        <v>142293000</v>
      </c>
      <c r="J601" s="20">
        <f t="shared" si="83"/>
        <v>0</v>
      </c>
      <c r="K601" s="10">
        <f>K602</f>
        <v>142293000</v>
      </c>
    </row>
    <row r="602" spans="1:11" ht="93.75" customHeight="1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2"/>
        <v>0</v>
      </c>
      <c r="H602" s="10">
        <v>142293000</v>
      </c>
      <c r="I602" s="10">
        <v>142293000</v>
      </c>
      <c r="J602" s="20">
        <f t="shared" si="83"/>
        <v>0</v>
      </c>
      <c r="K602" s="10">
        <v>142293000</v>
      </c>
    </row>
    <row r="603" spans="1:11" ht="37.5" customHeight="1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2"/>
        <v>0</v>
      </c>
      <c r="H603" s="10">
        <f t="shared" si="87"/>
        <v>3903300</v>
      </c>
      <c r="I603" s="10">
        <f>I604</f>
        <v>3903300</v>
      </c>
      <c r="J603" s="20">
        <f t="shared" si="83"/>
        <v>0</v>
      </c>
      <c r="K603" s="10">
        <f>K604</f>
        <v>3903300</v>
      </c>
    </row>
    <row r="604" spans="1:11" ht="243.75" customHeight="1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2"/>
        <v>0</v>
      </c>
      <c r="H604" s="10">
        <f t="shared" si="87"/>
        <v>3903300</v>
      </c>
      <c r="I604" s="10">
        <f>I605</f>
        <v>3903300</v>
      </c>
      <c r="J604" s="20">
        <f t="shared" si="83"/>
        <v>0</v>
      </c>
      <c r="K604" s="10">
        <f>K605</f>
        <v>3903300</v>
      </c>
    </row>
    <row r="605" spans="1:11" ht="56.25" customHeight="1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2"/>
        <v>0</v>
      </c>
      <c r="H605" s="10">
        <f t="shared" si="87"/>
        <v>3903300</v>
      </c>
      <c r="I605" s="10">
        <f>I606</f>
        <v>3903300</v>
      </c>
      <c r="J605" s="20">
        <f t="shared" si="83"/>
        <v>0</v>
      </c>
      <c r="K605" s="10">
        <f>K606</f>
        <v>3903300</v>
      </c>
    </row>
    <row r="606" spans="1:11" ht="18.75" customHeight="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2"/>
        <v>0</v>
      </c>
      <c r="H606" s="10">
        <f t="shared" si="87"/>
        <v>3903300</v>
      </c>
      <c r="I606" s="10">
        <f>I607</f>
        <v>3903300</v>
      </c>
      <c r="J606" s="20">
        <f t="shared" si="83"/>
        <v>0</v>
      </c>
      <c r="K606" s="10">
        <f>K607</f>
        <v>3903300</v>
      </c>
    </row>
    <row r="607" spans="1:11" ht="93.75" customHeight="1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2"/>
        <v>0</v>
      </c>
      <c r="H607" s="10">
        <v>3903300</v>
      </c>
      <c r="I607" s="10">
        <v>3903300</v>
      </c>
      <c r="J607" s="20">
        <f t="shared" si="83"/>
        <v>0</v>
      </c>
      <c r="K607" s="10">
        <v>3903300</v>
      </c>
    </row>
    <row r="608" spans="1:11" ht="104.25" customHeight="1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2"/>
        <v>0</v>
      </c>
      <c r="H608" s="10">
        <f t="shared" si="88"/>
        <v>30000</v>
      </c>
      <c r="I608" s="10">
        <f>I609</f>
        <v>30000</v>
      </c>
      <c r="J608" s="20">
        <f t="shared" si="83"/>
        <v>0</v>
      </c>
      <c r="K608" s="10">
        <f>K609</f>
        <v>30000</v>
      </c>
    </row>
    <row r="609" spans="1:11" ht="18.75" customHeight="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2"/>
        <v>0</v>
      </c>
      <c r="H609" s="10">
        <f t="shared" si="88"/>
        <v>30000</v>
      </c>
      <c r="I609" s="10">
        <f>I610</f>
        <v>30000</v>
      </c>
      <c r="J609" s="20">
        <f t="shared" si="83"/>
        <v>0</v>
      </c>
      <c r="K609" s="10">
        <f>K610</f>
        <v>30000</v>
      </c>
    </row>
    <row r="610" spans="1:11" ht="56.25" customHeight="1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2"/>
        <v>0</v>
      </c>
      <c r="H610" s="10">
        <f t="shared" si="88"/>
        <v>30000</v>
      </c>
      <c r="I610" s="10">
        <f>I611</f>
        <v>30000</v>
      </c>
      <c r="J610" s="20">
        <f t="shared" si="83"/>
        <v>0</v>
      </c>
      <c r="K610" s="10">
        <f>K611</f>
        <v>30000</v>
      </c>
    </row>
    <row r="611" spans="1:11" ht="18.75" customHeight="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2"/>
        <v>0</v>
      </c>
      <c r="H611" s="10">
        <f t="shared" si="88"/>
        <v>30000</v>
      </c>
      <c r="I611" s="10">
        <f>I612</f>
        <v>30000</v>
      </c>
      <c r="J611" s="20">
        <f t="shared" si="83"/>
        <v>0</v>
      </c>
      <c r="K611" s="10">
        <f>K612</f>
        <v>30000</v>
      </c>
    </row>
    <row r="612" spans="1:11" ht="93.75" customHeight="1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2"/>
        <v>0</v>
      </c>
      <c r="H612" s="10">
        <v>30000</v>
      </c>
      <c r="I612" s="10">
        <v>30000</v>
      </c>
      <c r="J612" s="20">
        <f t="shared" si="83"/>
        <v>0</v>
      </c>
      <c r="K612" s="10">
        <v>30000</v>
      </c>
    </row>
    <row r="613" spans="1:11" ht="75" customHeight="1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2"/>
        <v>0</v>
      </c>
      <c r="H613" s="10">
        <f t="shared" si="89"/>
        <v>1635000</v>
      </c>
      <c r="I613" s="10">
        <f t="shared" si="89"/>
        <v>1260000</v>
      </c>
      <c r="J613" s="20">
        <f t="shared" si="83"/>
        <v>0</v>
      </c>
      <c r="K613" s="10">
        <f t="shared" si="89"/>
        <v>1260000</v>
      </c>
    </row>
    <row r="614" spans="1:11" ht="18.75" customHeight="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2"/>
        <v>0</v>
      </c>
      <c r="H614" s="10">
        <f t="shared" si="89"/>
        <v>1635000</v>
      </c>
      <c r="I614" s="10">
        <f t="shared" si="89"/>
        <v>1260000</v>
      </c>
      <c r="J614" s="20">
        <f t="shared" si="83"/>
        <v>0</v>
      </c>
      <c r="K614" s="10">
        <f t="shared" si="89"/>
        <v>1260000</v>
      </c>
    </row>
    <row r="615" spans="1:11" ht="56.25" customHeight="1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2"/>
        <v>0</v>
      </c>
      <c r="H615" s="10">
        <f t="shared" si="89"/>
        <v>1635000</v>
      </c>
      <c r="I615" s="10">
        <f t="shared" si="89"/>
        <v>1260000</v>
      </c>
      <c r="J615" s="20">
        <f t="shared" si="83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2"/>
        <v>0</v>
      </c>
      <c r="H616" s="10">
        <f t="shared" si="89"/>
        <v>1635000</v>
      </c>
      <c r="I616" s="10">
        <f t="shared" si="89"/>
        <v>1260000</v>
      </c>
      <c r="J616" s="20">
        <f t="shared" si="83"/>
        <v>0</v>
      </c>
      <c r="K616" s="10">
        <f t="shared" si="89"/>
        <v>1260000</v>
      </c>
    </row>
    <row r="617" spans="1:11" ht="56.25" customHeight="1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2"/>
        <v>0</v>
      </c>
      <c r="H617" s="10">
        <f t="shared" si="89"/>
        <v>1635000</v>
      </c>
      <c r="I617" s="10">
        <f t="shared" si="89"/>
        <v>1260000</v>
      </c>
      <c r="J617" s="20">
        <f t="shared" si="83"/>
        <v>0</v>
      </c>
      <c r="K617" s="10">
        <f t="shared" si="89"/>
        <v>1260000</v>
      </c>
    </row>
    <row r="618" spans="1:11" ht="18.75" customHeight="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2"/>
        <v>0</v>
      </c>
      <c r="H618" s="10">
        <f t="shared" si="89"/>
        <v>1635000</v>
      </c>
      <c r="I618" s="10">
        <f t="shared" si="89"/>
        <v>1260000</v>
      </c>
      <c r="J618" s="20">
        <f t="shared" si="83"/>
        <v>0</v>
      </c>
      <c r="K618" s="10">
        <f t="shared" si="89"/>
        <v>1260000</v>
      </c>
    </row>
    <row r="619" spans="1:11" ht="93.75" customHeight="1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2"/>
        <v>0</v>
      </c>
      <c r="H619" s="10">
        <v>1635000</v>
      </c>
      <c r="I619" s="10">
        <v>1260000</v>
      </c>
      <c r="J619" s="20">
        <f t="shared" si="83"/>
        <v>0</v>
      </c>
      <c r="K619" s="10">
        <v>1260000</v>
      </c>
    </row>
    <row r="620" spans="1:11" ht="93.75" customHeight="1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2"/>
        <v>0</v>
      </c>
      <c r="H620" s="10">
        <f t="shared" si="90"/>
        <v>4862900</v>
      </c>
      <c r="I620" s="10">
        <f t="shared" si="90"/>
        <v>6085800</v>
      </c>
      <c r="J620" s="20">
        <f t="shared" si="83"/>
        <v>0</v>
      </c>
      <c r="K620" s="10">
        <f t="shared" si="90"/>
        <v>6085800</v>
      </c>
    </row>
    <row r="621" spans="1:11" ht="18.75" customHeight="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2"/>
        <v>0</v>
      </c>
      <c r="H621" s="10">
        <f t="shared" si="90"/>
        <v>4862900</v>
      </c>
      <c r="I621" s="10">
        <f t="shared" si="90"/>
        <v>6085800</v>
      </c>
      <c r="J621" s="20">
        <f t="shared" si="83"/>
        <v>0</v>
      </c>
      <c r="K621" s="10">
        <f t="shared" si="90"/>
        <v>6085800</v>
      </c>
    </row>
    <row r="622" spans="1:11" ht="75" customHeight="1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2"/>
        <v>0</v>
      </c>
      <c r="H622" s="10">
        <f t="shared" si="90"/>
        <v>4862900</v>
      </c>
      <c r="I622" s="10">
        <f t="shared" si="90"/>
        <v>6085800</v>
      </c>
      <c r="J622" s="20">
        <f t="shared" si="83"/>
        <v>0</v>
      </c>
      <c r="K622" s="10">
        <f t="shared" si="90"/>
        <v>6085800</v>
      </c>
    </row>
    <row r="623" spans="1:11" ht="18.75" customHeight="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2"/>
        <v>0</v>
      </c>
      <c r="H623" s="10">
        <f t="shared" si="90"/>
        <v>4862900</v>
      </c>
      <c r="I623" s="10">
        <f t="shared" si="90"/>
        <v>6085800</v>
      </c>
      <c r="J623" s="20">
        <f t="shared" si="83"/>
        <v>0</v>
      </c>
      <c r="K623" s="10">
        <f t="shared" si="90"/>
        <v>6085800</v>
      </c>
    </row>
    <row r="624" spans="1:11" ht="56.25" customHeight="1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2"/>
        <v>0</v>
      </c>
      <c r="H624" s="10">
        <f t="shared" si="90"/>
        <v>4862900</v>
      </c>
      <c r="I624" s="10">
        <f t="shared" si="90"/>
        <v>6085800</v>
      </c>
      <c r="J624" s="20">
        <f t="shared" si="83"/>
        <v>0</v>
      </c>
      <c r="K624" s="10">
        <f t="shared" si="90"/>
        <v>6085800</v>
      </c>
    </row>
    <row r="625" spans="1:11" ht="18.75" customHeight="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2"/>
        <v>0</v>
      </c>
      <c r="H625" s="10">
        <f t="shared" si="90"/>
        <v>4862900</v>
      </c>
      <c r="I625" s="10">
        <f t="shared" si="90"/>
        <v>6085800</v>
      </c>
      <c r="J625" s="20">
        <f t="shared" si="83"/>
        <v>0</v>
      </c>
      <c r="K625" s="10">
        <f t="shared" si="90"/>
        <v>6085800</v>
      </c>
    </row>
    <row r="626" spans="1:11" ht="93.75" customHeight="1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2"/>
        <v>0</v>
      </c>
      <c r="H626" s="10">
        <v>4862900</v>
      </c>
      <c r="I626" s="10">
        <v>6085800</v>
      </c>
      <c r="J626" s="20">
        <f t="shared" si="83"/>
        <v>0</v>
      </c>
      <c r="K626" s="10">
        <v>6085800</v>
      </c>
    </row>
    <row r="627" spans="1:11" ht="37.5" customHeight="1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2"/>
        <v>0</v>
      </c>
      <c r="H627" s="10">
        <f t="shared" si="91"/>
        <v>1665000</v>
      </c>
      <c r="I627" s="10">
        <f t="shared" si="91"/>
        <v>1665000</v>
      </c>
      <c r="J627" s="20">
        <f t="shared" si="83"/>
        <v>0</v>
      </c>
      <c r="K627" s="10">
        <f t="shared" si="91"/>
        <v>1665000</v>
      </c>
    </row>
    <row r="628" spans="1:11" ht="18.75" customHeight="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2"/>
        <v>0</v>
      </c>
      <c r="H628" s="10">
        <f t="shared" si="91"/>
        <v>1665000</v>
      </c>
      <c r="I628" s="10">
        <f t="shared" si="91"/>
        <v>1665000</v>
      </c>
      <c r="J628" s="20">
        <f t="shared" si="83"/>
        <v>0</v>
      </c>
      <c r="K628" s="10">
        <f t="shared" si="91"/>
        <v>1665000</v>
      </c>
    </row>
    <row r="629" spans="1:11" ht="75" customHeight="1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2"/>
        <v>0</v>
      </c>
      <c r="H629" s="10">
        <f t="shared" si="91"/>
        <v>1665000</v>
      </c>
      <c r="I629" s="10">
        <f t="shared" si="91"/>
        <v>1665000</v>
      </c>
      <c r="J629" s="20">
        <f t="shared" si="83"/>
        <v>0</v>
      </c>
      <c r="K629" s="10">
        <f t="shared" si="91"/>
        <v>1665000</v>
      </c>
    </row>
    <row r="630" spans="1:11" ht="162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2"/>
        <v>0</v>
      </c>
      <c r="H630" s="10">
        <f t="shared" si="91"/>
        <v>1665000</v>
      </c>
      <c r="I630" s="10">
        <f t="shared" si="91"/>
        <v>1665000</v>
      </c>
      <c r="J630" s="20">
        <f t="shared" si="83"/>
        <v>0</v>
      </c>
      <c r="K630" s="10">
        <f t="shared" si="91"/>
        <v>1665000</v>
      </c>
    </row>
    <row r="631" spans="1:11" ht="56.25" customHeight="1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2"/>
        <v>0</v>
      </c>
      <c r="H631" s="10">
        <f t="shared" si="91"/>
        <v>1665000</v>
      </c>
      <c r="I631" s="10">
        <f t="shared" si="91"/>
        <v>1665000</v>
      </c>
      <c r="J631" s="20">
        <f t="shared" si="83"/>
        <v>0</v>
      </c>
      <c r="K631" s="10">
        <f t="shared" si="91"/>
        <v>1665000</v>
      </c>
    </row>
    <row r="632" spans="1:11" ht="93.75" customHeight="1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2"/>
        <v>0</v>
      </c>
      <c r="H632" s="10">
        <f t="shared" si="91"/>
        <v>1665000</v>
      </c>
      <c r="I632" s="10">
        <f t="shared" si="91"/>
        <v>1665000</v>
      </c>
      <c r="J632" s="20">
        <f t="shared" si="83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2"/>
        <v>0</v>
      </c>
      <c r="H633" s="10">
        <v>1665000</v>
      </c>
      <c r="I633" s="10">
        <v>1665000</v>
      </c>
      <c r="J633" s="20">
        <f t="shared" si="83"/>
        <v>0</v>
      </c>
      <c r="K633" s="10">
        <v>1665000</v>
      </c>
    </row>
    <row r="634" spans="1:11" ht="80.25" customHeight="1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2"/>
        <v>0</v>
      </c>
      <c r="H634" s="10">
        <f>H635</f>
        <v>154640</v>
      </c>
      <c r="I634" s="10">
        <f>I635</f>
        <v>154640</v>
      </c>
      <c r="J634" s="20">
        <f t="shared" si="83"/>
        <v>0</v>
      </c>
      <c r="K634" s="10">
        <f>K635</f>
        <v>154640</v>
      </c>
    </row>
    <row r="635" spans="1:11" ht="18.75" customHeight="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2"/>
        <v>0</v>
      </c>
      <c r="H635" s="10">
        <f>H636+H641</f>
        <v>154640</v>
      </c>
      <c r="I635" s="10">
        <f>I636+I641</f>
        <v>154640</v>
      </c>
      <c r="J635" s="20">
        <f t="shared" si="83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2"/>
        <v>0</v>
      </c>
      <c r="H636" s="10">
        <f t="shared" si="92"/>
        <v>119500</v>
      </c>
      <c r="I636" s="10">
        <f>I637</f>
        <v>119500</v>
      </c>
      <c r="J636" s="20">
        <f t="shared" si="83"/>
        <v>0</v>
      </c>
      <c r="K636" s="10">
        <f>K637</f>
        <v>119500</v>
      </c>
    </row>
    <row r="637" spans="1:11" ht="18.75" customHeight="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2"/>
        <v>0</v>
      </c>
      <c r="H637" s="10">
        <f t="shared" si="92"/>
        <v>119500</v>
      </c>
      <c r="I637" s="10">
        <f>I638</f>
        <v>119500</v>
      </c>
      <c r="J637" s="20">
        <f t="shared" si="83"/>
        <v>0</v>
      </c>
      <c r="K637" s="10">
        <f>K638</f>
        <v>119500</v>
      </c>
    </row>
    <row r="638" spans="1:11" ht="56.25" customHeight="1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2"/>
        <v>0</v>
      </c>
      <c r="H638" s="10">
        <f t="shared" si="92"/>
        <v>119500</v>
      </c>
      <c r="I638" s="10">
        <f>I639</f>
        <v>119500</v>
      </c>
      <c r="J638" s="20">
        <f t="shared" si="83"/>
        <v>0</v>
      </c>
      <c r="K638" s="10">
        <f>K639</f>
        <v>119500</v>
      </c>
    </row>
    <row r="639" spans="1:11" ht="18.75" customHeight="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2"/>
        <v>0</v>
      </c>
      <c r="H639" s="10">
        <f t="shared" si="92"/>
        <v>119500</v>
      </c>
      <c r="I639" s="10">
        <f>I640</f>
        <v>119500</v>
      </c>
      <c r="J639" s="20">
        <f t="shared" si="83"/>
        <v>0</v>
      </c>
      <c r="K639" s="10">
        <f>K640</f>
        <v>119500</v>
      </c>
    </row>
    <row r="640" spans="1:11" ht="93.75" customHeight="1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2"/>
        <v>0</v>
      </c>
      <c r="H640" s="10">
        <v>119500</v>
      </c>
      <c r="I640" s="10">
        <v>119500</v>
      </c>
      <c r="J640" s="20">
        <f t="shared" si="83"/>
        <v>0</v>
      </c>
      <c r="K640" s="10">
        <v>119500</v>
      </c>
    </row>
    <row r="641" spans="1:11" ht="121.5" customHeight="1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2"/>
        <v>0</v>
      </c>
      <c r="H641" s="10">
        <f t="shared" si="93"/>
        <v>35140</v>
      </c>
      <c r="I641" s="10">
        <f>I642</f>
        <v>35140</v>
      </c>
      <c r="J641" s="20">
        <f t="shared" si="83"/>
        <v>0</v>
      </c>
      <c r="K641" s="10">
        <f>K642</f>
        <v>35140</v>
      </c>
    </row>
    <row r="642" spans="1:11" ht="18.75" customHeight="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2"/>
        <v>0</v>
      </c>
      <c r="H642" s="10">
        <f t="shared" si="93"/>
        <v>35140</v>
      </c>
      <c r="I642" s="10">
        <f>I643</f>
        <v>35140</v>
      </c>
      <c r="J642" s="20">
        <f t="shared" si="83"/>
        <v>0</v>
      </c>
      <c r="K642" s="10">
        <f>K643</f>
        <v>35140</v>
      </c>
    </row>
    <row r="643" spans="1:11" ht="56.25" customHeight="1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2"/>
        <v>0</v>
      </c>
      <c r="H643" s="10">
        <f t="shared" si="93"/>
        <v>35140</v>
      </c>
      <c r="I643" s="10">
        <f>I644</f>
        <v>35140</v>
      </c>
      <c r="J643" s="20">
        <f t="shared" si="83"/>
        <v>0</v>
      </c>
      <c r="K643" s="10">
        <f>K644</f>
        <v>35140</v>
      </c>
    </row>
    <row r="644" spans="1:11" ht="18.75" customHeight="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2"/>
        <v>0</v>
      </c>
      <c r="H644" s="10">
        <f t="shared" si="93"/>
        <v>35140</v>
      </c>
      <c r="I644" s="10">
        <f>I645</f>
        <v>35140</v>
      </c>
      <c r="J644" s="20">
        <f t="shared" si="83"/>
        <v>0</v>
      </c>
      <c r="K644" s="10">
        <f>K645</f>
        <v>35140</v>
      </c>
    </row>
    <row r="645" spans="1:11" ht="93.75" customHeight="1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2"/>
        <v>0</v>
      </c>
      <c r="H645" s="10">
        <v>35140</v>
      </c>
      <c r="I645" s="10">
        <v>35140</v>
      </c>
      <c r="J645" s="20">
        <f t="shared" si="83"/>
        <v>0</v>
      </c>
      <c r="K645" s="10">
        <v>35140</v>
      </c>
    </row>
    <row r="646" spans="1:11" ht="37.5" customHeight="1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2"/>
        <v>0</v>
      </c>
      <c r="H646" s="10">
        <f t="shared" si="94"/>
        <v>0</v>
      </c>
      <c r="I646" s="10">
        <f t="shared" si="94"/>
        <v>480000</v>
      </c>
      <c r="J646" s="20">
        <f t="shared" si="83"/>
        <v>0</v>
      </c>
      <c r="K646" s="10">
        <f t="shared" si="94"/>
        <v>480000</v>
      </c>
    </row>
    <row r="647" spans="1:11" ht="18.75" customHeight="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2"/>
        <v>0</v>
      </c>
      <c r="H647" s="10">
        <f t="shared" si="94"/>
        <v>0</v>
      </c>
      <c r="I647" s="10">
        <f t="shared" si="94"/>
        <v>480000</v>
      </c>
      <c r="J647" s="20">
        <f t="shared" si="83"/>
        <v>0</v>
      </c>
      <c r="K647" s="10">
        <f t="shared" si="94"/>
        <v>480000</v>
      </c>
    </row>
    <row r="648" spans="1:11" ht="63.75" customHeight="1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2"/>
        <v>0</v>
      </c>
      <c r="H648" s="10">
        <f t="shared" si="94"/>
        <v>0</v>
      </c>
      <c r="I648" s="10">
        <f t="shared" si="94"/>
        <v>480000</v>
      </c>
      <c r="J648" s="20">
        <f t="shared" si="83"/>
        <v>0</v>
      </c>
      <c r="K648" s="10">
        <f t="shared" si="94"/>
        <v>480000</v>
      </c>
    </row>
    <row r="649" spans="1:11" ht="18.75" customHeight="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2"/>
        <v>0</v>
      </c>
      <c r="H649" s="10">
        <f t="shared" si="94"/>
        <v>0</v>
      </c>
      <c r="I649" s="10">
        <f t="shared" si="94"/>
        <v>480000</v>
      </c>
      <c r="J649" s="20">
        <f t="shared" si="83"/>
        <v>0</v>
      </c>
      <c r="K649" s="10">
        <f t="shared" si="94"/>
        <v>480000</v>
      </c>
    </row>
    <row r="650" spans="1:11" ht="56.25" customHeight="1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2"/>
        <v>0</v>
      </c>
      <c r="H650" s="10">
        <f t="shared" si="94"/>
        <v>0</v>
      </c>
      <c r="I650" s="10">
        <f t="shared" si="94"/>
        <v>480000</v>
      </c>
      <c r="J650" s="20">
        <f t="shared" si="83"/>
        <v>0</v>
      </c>
      <c r="K650" s="10">
        <f t="shared" si="94"/>
        <v>480000</v>
      </c>
    </row>
    <row r="651" spans="1:11" ht="18.75" customHeight="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2"/>
        <v>0</v>
      </c>
      <c r="H651" s="10">
        <f t="shared" si="94"/>
        <v>0</v>
      </c>
      <c r="I651" s="10">
        <f t="shared" si="94"/>
        <v>480000</v>
      </c>
      <c r="J651" s="20">
        <f t="shared" si="83"/>
        <v>0</v>
      </c>
      <c r="K651" s="10">
        <f t="shared" si="94"/>
        <v>480000</v>
      </c>
    </row>
    <row r="652" spans="1:11" ht="93.75" customHeight="1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ht="18.75" customHeight="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customHeight="1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ht="18.75" customHeight="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customHeight="1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48" customHeight="1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customHeight="1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ht="18.75" customHeight="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customHeight="1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ht="18.75" customHeight="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customHeight="1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ht="18.75" customHeight="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customHeight="1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customHeight="1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ht="18.75" customHeight="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customHeight="1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ht="18.75" customHeight="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customHeight="1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ht="18.75" customHeight="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customHeight="1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93" customHeight="1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02" customHeight="1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ht="18.75" customHeight="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customHeight="1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ht="18.75" customHeight="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customHeight="1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customHeight="1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ht="18.75" customHeight="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45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ht="18.75" customHeight="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customHeight="1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ht="18.75" customHeight="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customHeight="1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customHeight="1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ht="18.75" customHeight="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customHeight="1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customHeight="1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customHeight="1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ht="18.75" customHeight="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customHeight="1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75.75" customHeight="1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ht="18.75" customHeight="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customHeight="1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ht="18.75" customHeight="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customHeight="1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ht="18.75" customHeight="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customHeight="1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85.5" customHeight="1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ht="18.75" customHeight="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ht="18.75" customHeight="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customHeight="1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ht="18.75" customHeight="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customHeight="1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ht="18.75" customHeight="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customHeight="1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ht="18.75" customHeight="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61.5" customHeight="1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customHeight="1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customHeight="1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customHeight="1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customHeight="1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82.5" customHeight="1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customHeight="1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customHeight="1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ht="18.75" customHeight="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customHeight="1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190.5" customHeight="1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customHeight="1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40.5" customHeight="1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45" customHeight="1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customHeight="1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customHeight="1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customHeight="1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customHeight="1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82.5" customHeight="1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customHeight="1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customHeight="1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ht="18.75" customHeight="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ht="18.75" customHeight="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6.25" customHeight="1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customHeight="1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ht="18.75" customHeight="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customHeight="1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ht="18.75" customHeight="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1.25" customHeight="1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ht="18.75" customHeight="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customHeight="1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ht="18.75" customHeight="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customHeight="1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ht="18.75" customHeight="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customHeight="1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customHeight="1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ht="18.75" customHeight="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customHeight="1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customHeight="1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customHeight="1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customHeight="1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ht="18.75" customHeight="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customHeight="1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ht="18.75" customHeight="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customHeight="1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customHeight="1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46.5" customHeight="1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0" customHeight="1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customHeight="1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ht="18.75" customHeight="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customHeight="1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customHeight="1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45.75" customHeight="1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customHeight="1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customHeight="1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customHeight="1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customHeight="1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customHeight="1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ht="18.75" customHeight="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1.25" customHeight="1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customHeight="1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ht="18.75" customHeight="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customHeight="1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customHeight="1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customHeight="1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45" customHeight="1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customHeight="1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37.5" customHeight="1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ht="18.75" customHeight="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customHeight="1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customHeight="1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customHeight="1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customHeight="1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ht="18.75" customHeight="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ht="18.75" customHeight="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ht="18.75" customHeight="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ht="18.75" customHeight="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customHeight="1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ht="18.75" customHeight="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customHeight="1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ht="18.75" customHeight="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customHeight="1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customHeight="1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customHeight="1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customHeight="1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ht="24.75" customHeight="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99.75" customHeight="1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ht="18.75" customHeigh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customHeight="1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ht="18.75" customHeight="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customHeight="1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customHeight="1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ht="18.75" customHeight="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customHeight="1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ht="18.75" customHeight="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customHeight="1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ht="18.75" customHeight="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customHeight="1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customHeight="1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ht="18.75" customHeight="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ht="18.75" customHeight="1" x14ac:dyDescent="0.3">
      <c r="A815" s="19" t="s">
        <v>657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ht="18.75" customHeight="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customHeight="1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ht="18.75" customHeight="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75" customHeight="1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31.25" customHeight="1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customHeight="1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44.25" customHeight="1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46.5" customHeight="1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customHeight="1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822890139</v>
      </c>
      <c r="G824" s="18">
        <f t="shared" si="109"/>
        <v>0</v>
      </c>
      <c r="H824" s="13">
        <f>H825+H862</f>
        <v>822890139</v>
      </c>
      <c r="I824" s="13">
        <f>I825+I862</f>
        <v>823179689</v>
      </c>
      <c r="J824" s="18">
        <f t="shared" si="110"/>
        <v>0</v>
      </c>
      <c r="K824" s="13">
        <f>K825+K862</f>
        <v>823179689</v>
      </c>
    </row>
    <row r="825" spans="1:11" ht="18.75" customHeight="1" x14ac:dyDescent="0.3">
      <c r="A825" s="19" t="s">
        <v>655</v>
      </c>
      <c r="B825" s="9" t="s">
        <v>193</v>
      </c>
      <c r="C825" s="9" t="s">
        <v>162</v>
      </c>
      <c r="D825" s="9"/>
      <c r="E825" s="9"/>
      <c r="F825" s="10">
        <f>F826</f>
        <v>241831287</v>
      </c>
      <c r="G825" s="20">
        <f t="shared" si="109"/>
        <v>0</v>
      </c>
      <c r="H825" s="10">
        <f>H826</f>
        <v>241831287</v>
      </c>
      <c r="I825" s="10">
        <f>I826</f>
        <v>242059387</v>
      </c>
      <c r="J825" s="20">
        <f t="shared" si="110"/>
        <v>0</v>
      </c>
      <c r="K825" s="10">
        <f>K826</f>
        <v>242059387</v>
      </c>
    </row>
    <row r="826" spans="1:11" ht="18.75" customHeight="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241831287</v>
      </c>
      <c r="G826" s="20">
        <f t="shared" si="109"/>
        <v>0</v>
      </c>
      <c r="H826" s="10">
        <f>H827+H834+H841+H848+H855</f>
        <v>241831287</v>
      </c>
      <c r="I826" s="10">
        <f>I827+I834+I841+I848+I855</f>
        <v>242059387</v>
      </c>
      <c r="J826" s="20">
        <f t="shared" si="110"/>
        <v>0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241421087</v>
      </c>
      <c r="G827" s="20">
        <f t="shared" si="109"/>
        <v>0</v>
      </c>
      <c r="H827" s="10">
        <f t="shared" si="115"/>
        <v>241421087</v>
      </c>
      <c r="I827" s="10">
        <f t="shared" si="115"/>
        <v>241649187</v>
      </c>
      <c r="J827" s="20">
        <f t="shared" si="110"/>
        <v>0</v>
      </c>
      <c r="K827" s="10">
        <f t="shared" si="115"/>
        <v>241649187</v>
      </c>
    </row>
    <row r="828" spans="1:11" ht="18.75" customHeight="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241421087</v>
      </c>
      <c r="G828" s="20">
        <f t="shared" si="109"/>
        <v>0</v>
      </c>
      <c r="H828" s="10">
        <f t="shared" si="115"/>
        <v>241421087</v>
      </c>
      <c r="I828" s="10">
        <f t="shared" si="115"/>
        <v>241649187</v>
      </c>
      <c r="J828" s="20">
        <f t="shared" si="110"/>
        <v>0</v>
      </c>
      <c r="K828" s="10">
        <f t="shared" si="115"/>
        <v>241649187</v>
      </c>
    </row>
    <row r="829" spans="1:11" ht="75" customHeight="1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241421087</v>
      </c>
      <c r="G829" s="20">
        <f t="shared" si="109"/>
        <v>0</v>
      </c>
      <c r="H829" s="10">
        <f t="shared" si="115"/>
        <v>241421087</v>
      </c>
      <c r="I829" s="10">
        <f t="shared" si="115"/>
        <v>241649187</v>
      </c>
      <c r="J829" s="20">
        <f t="shared" si="110"/>
        <v>0</v>
      </c>
      <c r="K829" s="10">
        <f t="shared" si="115"/>
        <v>241649187</v>
      </c>
    </row>
    <row r="830" spans="1:11" ht="40.5" customHeight="1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241421087</v>
      </c>
      <c r="G830" s="20">
        <f t="shared" si="109"/>
        <v>0</v>
      </c>
      <c r="H830" s="10">
        <f t="shared" si="115"/>
        <v>241421087</v>
      </c>
      <c r="I830" s="10">
        <f t="shared" si="115"/>
        <v>241649187</v>
      </c>
      <c r="J830" s="20">
        <f t="shared" si="110"/>
        <v>0</v>
      </c>
      <c r="K830" s="10">
        <f t="shared" si="115"/>
        <v>241649187</v>
      </c>
    </row>
    <row r="831" spans="1:11" ht="56.25" customHeight="1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241421087</v>
      </c>
      <c r="G831" s="20">
        <f t="shared" si="109"/>
        <v>0</v>
      </c>
      <c r="H831" s="10">
        <f t="shared" si="115"/>
        <v>241421087</v>
      </c>
      <c r="I831" s="10">
        <f t="shared" si="115"/>
        <v>241649187</v>
      </c>
      <c r="J831" s="20">
        <f t="shared" si="110"/>
        <v>0</v>
      </c>
      <c r="K831" s="10">
        <f t="shared" si="115"/>
        <v>241649187</v>
      </c>
    </row>
    <row r="832" spans="1:11" ht="18.75" customHeight="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241421087</v>
      </c>
      <c r="G832" s="20">
        <f t="shared" si="109"/>
        <v>0</v>
      </c>
      <c r="H832" s="10">
        <f t="shared" si="115"/>
        <v>241421087</v>
      </c>
      <c r="I832" s="10">
        <f t="shared" si="115"/>
        <v>241649187</v>
      </c>
      <c r="J832" s="20">
        <f t="shared" si="110"/>
        <v>0</v>
      </c>
      <c r="K832" s="10">
        <f t="shared" si="115"/>
        <v>241649187</v>
      </c>
    </row>
    <row r="833" spans="1:11" ht="93.75" customHeight="1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241421087</v>
      </c>
      <c r="G833" s="20">
        <f t="shared" si="109"/>
        <v>0</v>
      </c>
      <c r="H833" s="10">
        <v>241421087</v>
      </c>
      <c r="I833" s="10">
        <v>241649187</v>
      </c>
      <c r="J833" s="20">
        <f t="shared" si="110"/>
        <v>0</v>
      </c>
      <c r="K833" s="10">
        <v>241649187</v>
      </c>
    </row>
    <row r="834" spans="1:11" ht="75" customHeight="1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ht="18.75" customHeight="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customHeight="1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56.25" customHeight="1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56.25" customHeight="1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ht="18.75" customHeight="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customHeight="1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95.25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ht="18.75" customHeight="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customHeight="1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ht="18.75" customHeight="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customHeight="1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ht="18.75" customHeight="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customHeight="1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ht="18.75" customHeight="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customHeight="1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ht="18.75" customHeight="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customHeight="1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ht="18.75" customHeight="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customHeight="1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37.5" customHeight="1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ht="18.75" customHeight="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customHeight="1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ht="18.75" customHeight="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customHeight="1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ht="18.75" customHeight="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customHeight="1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ht="18.75" customHeight="1" x14ac:dyDescent="0.3">
      <c r="A862" s="19" t="s">
        <v>656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0">
        <f t="shared" si="118"/>
        <v>0</v>
      </c>
      <c r="H862" s="10">
        <f>H863+H942</f>
        <v>581058852</v>
      </c>
      <c r="I862" s="10">
        <f>I863+I942</f>
        <v>581120302</v>
      </c>
      <c r="J862" s="20">
        <f t="shared" si="119"/>
        <v>0</v>
      </c>
      <c r="K862" s="10">
        <f>K863+K942</f>
        <v>581120302</v>
      </c>
    </row>
    <row r="863" spans="1:11" ht="18.75" customHeight="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customHeight="1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customHeight="1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customHeight="1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ht="18.75" customHeight="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customHeight="1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41.75" customHeight="1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customHeight="1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ht="18.75" customHeight="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customHeight="1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1.25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customHeight="1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ht="18.75" customHeight="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customHeight="1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customHeight="1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customHeight="1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customHeight="1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ht="18.75" customHeight="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customHeight="1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ht="18.75" customHeight="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customHeight="1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45.75" customHeight="1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customHeight="1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ht="18.75" customHeight="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3.75" customHeight="1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ht="18.75" customHeight="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3.75" customHeight="1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ht="18.75" customHeight="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customHeight="1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ht="18.75" customHeight="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3.75" customHeight="1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56.25" customHeight="1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89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customHeight="1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customHeight="1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1.25" customHeight="1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customHeight="1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93.75" customHeight="1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customHeight="1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ht="18.75" customHeight="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customHeight="1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ht="18.75" customHeight="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customHeight="1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ht="18.75" customHeight="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customHeight="1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97.5" customHeight="1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ht="18.75" customHeight="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customHeight="1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ht="18.75" customHeight="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customHeight="1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ht="18.75" customHeight="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customHeight="1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ht="18.75" customHeight="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customHeight="1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83.25" customHeight="1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ht="18.75" customHeight="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customHeight="1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ht="18.75" customHeight="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customHeight="1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ht="18.75" customHeight="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customHeight="1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37.5" customHeight="1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ht="18.75" customHeight="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customHeight="1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ht="18.75" customHeight="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customHeight="1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ht="18.75" customHeight="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customHeight="1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ht="18.75" customHeight="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customHeight="1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61.5" customHeight="1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ht="18.75" customHeight="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6.25" customHeight="1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ht="18.75" customHeight="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customHeight="1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customHeight="1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0">
        <f t="shared" si="130"/>
        <v>0</v>
      </c>
      <c r="H942" s="10">
        <f>H943+H959+H966</f>
        <v>33912400</v>
      </c>
      <c r="I942" s="10">
        <f>I943+I959+I966</f>
        <v>34084700</v>
      </c>
      <c r="J942" s="20">
        <f t="shared" si="131"/>
        <v>0</v>
      </c>
      <c r="K942" s="10">
        <f>K943+K959+K966</f>
        <v>34084700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33822900</v>
      </c>
      <c r="G943" s="20">
        <f t="shared" si="130"/>
        <v>0</v>
      </c>
      <c r="H943" s="10">
        <f t="shared" si="135"/>
        <v>33822900</v>
      </c>
      <c r="I943" s="10">
        <f>I944</f>
        <v>33995200</v>
      </c>
      <c r="J943" s="20">
        <f t="shared" si="131"/>
        <v>0</v>
      </c>
      <c r="K943" s="10">
        <f>K944</f>
        <v>33995200</v>
      </c>
    </row>
    <row r="944" spans="1:11" ht="18.75" customHeight="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33822900</v>
      </c>
      <c r="G944" s="20">
        <f t="shared" si="130"/>
        <v>0</v>
      </c>
      <c r="H944" s="10">
        <f t="shared" si="135"/>
        <v>33822900</v>
      </c>
      <c r="I944" s="10">
        <f>I945</f>
        <v>33995200</v>
      </c>
      <c r="J944" s="20">
        <f t="shared" si="131"/>
        <v>0</v>
      </c>
      <c r="K944" s="10">
        <f>K945</f>
        <v>33995200</v>
      </c>
    </row>
    <row r="945" spans="1:11" ht="63.75" customHeight="1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33822900</v>
      </c>
      <c r="G945" s="20">
        <f t="shared" si="130"/>
        <v>0</v>
      </c>
      <c r="H945" s="10">
        <f t="shared" si="135"/>
        <v>33822900</v>
      </c>
      <c r="I945" s="10">
        <f>I946</f>
        <v>33995200</v>
      </c>
      <c r="J945" s="20">
        <f t="shared" si="131"/>
        <v>0</v>
      </c>
      <c r="K945" s="10">
        <f>K946</f>
        <v>33995200</v>
      </c>
    </row>
    <row r="946" spans="1:11" ht="37.5" customHeight="1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0">
        <f t="shared" si="130"/>
        <v>0</v>
      </c>
      <c r="H946" s="10">
        <f>H947+H952+H956</f>
        <v>33822900</v>
      </c>
      <c r="I946" s="10">
        <f>I947+I952+I956</f>
        <v>33995200</v>
      </c>
      <c r="J946" s="20">
        <f t="shared" si="131"/>
        <v>0</v>
      </c>
      <c r="K946" s="10">
        <f>K947+K952+K956</f>
        <v>33995200</v>
      </c>
    </row>
    <row r="947" spans="1:11" ht="112.5" customHeight="1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0">
        <f t="shared" si="130"/>
        <v>0</v>
      </c>
      <c r="H947" s="10">
        <f>H948</f>
        <v>31054200</v>
      </c>
      <c r="I947" s="10">
        <f>I948</f>
        <v>31251700</v>
      </c>
      <c r="J947" s="20">
        <f t="shared" si="131"/>
        <v>0</v>
      </c>
      <c r="K947" s="10">
        <f>K948</f>
        <v>31251700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0">
        <f t="shared" si="130"/>
        <v>0</v>
      </c>
      <c r="H948" s="10">
        <f>H949+H950+H951</f>
        <v>31054200</v>
      </c>
      <c r="I948" s="10">
        <f>I949+I950+I951</f>
        <v>31251700</v>
      </c>
      <c r="J948" s="20">
        <f t="shared" si="131"/>
        <v>0</v>
      </c>
      <c r="K948" s="10">
        <f>K949+K950+K951</f>
        <v>31251700</v>
      </c>
    </row>
    <row r="949" spans="1:11" ht="37.5" customHeight="1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0">
        <f t="shared" si="130"/>
        <v>0</v>
      </c>
      <c r="H949" s="10">
        <v>23335500</v>
      </c>
      <c r="I949" s="10">
        <v>23335500</v>
      </c>
      <c r="J949" s="20">
        <f t="shared" si="131"/>
        <v>0</v>
      </c>
      <c r="K949" s="10">
        <v>23335500</v>
      </c>
    </row>
    <row r="950" spans="1:11" ht="56.25" customHeight="1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81.75" customHeight="1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0">
        <f t="shared" si="130"/>
        <v>0</v>
      </c>
      <c r="H951" s="10">
        <v>7118000</v>
      </c>
      <c r="I951" s="10">
        <v>7118000</v>
      </c>
      <c r="J951" s="20">
        <f t="shared" si="131"/>
        <v>0</v>
      </c>
      <c r="K951" s="10">
        <v>7118000</v>
      </c>
    </row>
    <row r="952" spans="1:11" ht="56.25" customHeight="1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customHeight="1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ht="18.75" customHeight="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ht="18.75" customHeight="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ht="18.75" customHeight="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ht="18.75" customHeight="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37.5" customHeight="1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102.75" customHeight="1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ht="18.75" customHeight="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customHeight="1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ht="18.75" customHeight="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56.25" customHeight="1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customHeight="1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ht="18.75" customHeight="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37.5" customHeight="1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ht="18.75" customHeight="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customHeight="1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ht="18.75" customHeight="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customHeight="1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customHeight="1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ht="18.75" customHeight="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customHeight="1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808651628</v>
      </c>
      <c r="G973" s="18">
        <f t="shared" si="138"/>
        <v>0</v>
      </c>
      <c r="H973" s="13">
        <f>H974+H991</f>
        <v>808651628</v>
      </c>
      <c r="I973" s="13">
        <f>I974+I991</f>
        <v>804508474</v>
      </c>
      <c r="J973" s="18">
        <f t="shared" si="139"/>
        <v>0</v>
      </c>
      <c r="K973" s="13">
        <f>K974+K991</f>
        <v>804508474</v>
      </c>
    </row>
    <row r="974" spans="1:11" ht="18.75" customHeight="1" x14ac:dyDescent="0.3">
      <c r="A974" s="19" t="s">
        <v>655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ht="18.75" customHeight="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customHeight="1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ht="18.75" customHeight="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customHeight="1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customHeight="1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56.25" customHeight="1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customHeight="1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ht="18.75" customHeight="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0" customHeight="1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customHeight="1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customHeight="1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ht="18.75" customHeight="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58.25" customHeight="1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customHeight="1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customHeight="1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ht="18.75" customHeight="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ht="18.75" customHeight="1" x14ac:dyDescent="0.3">
      <c r="A991" s="19" t="s">
        <v>660</v>
      </c>
      <c r="B991" s="9" t="s">
        <v>199</v>
      </c>
      <c r="C991" s="9" t="s">
        <v>200</v>
      </c>
      <c r="D991" s="9"/>
      <c r="E991" s="9"/>
      <c r="F991" s="10">
        <f>F992+F1014+F1029+F1085</f>
        <v>804603624</v>
      </c>
      <c r="G991" s="20">
        <f t="shared" si="138"/>
        <v>0</v>
      </c>
      <c r="H991" s="10">
        <f>H992+H1014+H1029+H1085</f>
        <v>804603624</v>
      </c>
      <c r="I991" s="10">
        <f>I992+I1014+I1029+I1085</f>
        <v>800460470</v>
      </c>
      <c r="J991" s="20">
        <f t="shared" si="139"/>
        <v>0</v>
      </c>
      <c r="K991" s="10">
        <f>K992+K1014+K1029+K1085</f>
        <v>800460470</v>
      </c>
    </row>
    <row r="992" spans="1:11" ht="18.75" customHeight="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223330915</v>
      </c>
      <c r="G992" s="20">
        <f t="shared" si="138"/>
        <v>0</v>
      </c>
      <c r="H992" s="10">
        <f>H993+H1000+H1007</f>
        <v>223330915</v>
      </c>
      <c r="I992" s="10">
        <f>I993+I1000+I1007</f>
        <v>223131061</v>
      </c>
      <c r="J992" s="20">
        <f t="shared" si="139"/>
        <v>0</v>
      </c>
      <c r="K992" s="10">
        <f>K993+K1000+K1007</f>
        <v>223131061</v>
      </c>
    </row>
    <row r="993" spans="1:11" ht="56.25" customHeight="1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223131218</v>
      </c>
      <c r="G993" s="20">
        <f t="shared" si="138"/>
        <v>0</v>
      </c>
      <c r="H993" s="10">
        <f t="shared" si="144"/>
        <v>223131218</v>
      </c>
      <c r="I993" s="10">
        <f t="shared" si="144"/>
        <v>222136364</v>
      </c>
      <c r="J993" s="20">
        <f t="shared" si="139"/>
        <v>0</v>
      </c>
      <c r="K993" s="10">
        <f t="shared" si="144"/>
        <v>222136364</v>
      </c>
    </row>
    <row r="994" spans="1:11" ht="18.75" customHeight="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223131218</v>
      </c>
      <c r="G994" s="20">
        <f t="shared" si="138"/>
        <v>0</v>
      </c>
      <c r="H994" s="10">
        <f t="shared" si="144"/>
        <v>223131218</v>
      </c>
      <c r="I994" s="10">
        <f t="shared" si="144"/>
        <v>222136364</v>
      </c>
      <c r="J994" s="20">
        <f t="shared" si="139"/>
        <v>0</v>
      </c>
      <c r="K994" s="10">
        <f t="shared" si="144"/>
        <v>222136364</v>
      </c>
    </row>
    <row r="995" spans="1:11" ht="56.25" customHeight="1" x14ac:dyDescent="0.3">
      <c r="A995" s="19" t="s">
        <v>682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223131218</v>
      </c>
      <c r="G995" s="20">
        <f t="shared" si="138"/>
        <v>0</v>
      </c>
      <c r="H995" s="10">
        <f t="shared" si="144"/>
        <v>223131218</v>
      </c>
      <c r="I995" s="10">
        <f t="shared" si="144"/>
        <v>222136364</v>
      </c>
      <c r="J995" s="20">
        <f t="shared" si="139"/>
        <v>0</v>
      </c>
      <c r="K995" s="10">
        <f t="shared" si="144"/>
        <v>222136364</v>
      </c>
    </row>
    <row r="996" spans="1:11" ht="42.75" customHeight="1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223131218</v>
      </c>
      <c r="G996" s="20">
        <f t="shared" si="138"/>
        <v>0</v>
      </c>
      <c r="H996" s="10">
        <f t="shared" si="144"/>
        <v>223131218</v>
      </c>
      <c r="I996" s="10">
        <f t="shared" si="144"/>
        <v>222136364</v>
      </c>
      <c r="J996" s="20">
        <f t="shared" si="139"/>
        <v>0</v>
      </c>
      <c r="K996" s="10">
        <f t="shared" si="144"/>
        <v>222136364</v>
      </c>
    </row>
    <row r="997" spans="1:11" ht="56.25" customHeight="1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223131218</v>
      </c>
      <c r="G997" s="20">
        <f t="shared" si="138"/>
        <v>0</v>
      </c>
      <c r="H997" s="10">
        <f t="shared" si="144"/>
        <v>223131218</v>
      </c>
      <c r="I997" s="10">
        <f t="shared" si="144"/>
        <v>222136364</v>
      </c>
      <c r="J997" s="20">
        <f t="shared" si="139"/>
        <v>0</v>
      </c>
      <c r="K997" s="10">
        <f t="shared" si="144"/>
        <v>222136364</v>
      </c>
    </row>
    <row r="998" spans="1:11" ht="18.75" customHeight="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223131218</v>
      </c>
      <c r="G998" s="20">
        <f t="shared" si="138"/>
        <v>0</v>
      </c>
      <c r="H998" s="10">
        <f t="shared" si="144"/>
        <v>223131218</v>
      </c>
      <c r="I998" s="10">
        <f t="shared" si="144"/>
        <v>222136364</v>
      </c>
      <c r="J998" s="20">
        <f t="shared" si="139"/>
        <v>0</v>
      </c>
      <c r="K998" s="10">
        <f t="shared" si="144"/>
        <v>222136364</v>
      </c>
    </row>
    <row r="999" spans="1:11" s="24" customFormat="1" ht="93.75" customHeight="1" x14ac:dyDescent="0.3">
      <c r="A999" s="27" t="s">
        <v>165</v>
      </c>
      <c r="B999" s="28" t="s">
        <v>199</v>
      </c>
      <c r="C999" s="28" t="s">
        <v>202</v>
      </c>
      <c r="D999" s="28" t="s">
        <v>550</v>
      </c>
      <c r="E999" s="28" t="s">
        <v>166</v>
      </c>
      <c r="F999" s="29">
        <v>223131218</v>
      </c>
      <c r="G999" s="20">
        <f t="shared" si="138"/>
        <v>0</v>
      </c>
      <c r="H999" s="29">
        <v>223131218</v>
      </c>
      <c r="I999" s="29">
        <v>222136364</v>
      </c>
      <c r="J999" s="20">
        <f t="shared" si="139"/>
        <v>0</v>
      </c>
      <c r="K999" s="29">
        <v>222136364</v>
      </c>
    </row>
    <row r="1000" spans="1:11" ht="75" customHeight="1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ht="18.75" customHeight="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customHeight="1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customHeight="1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customHeight="1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ht="18.75" customHeight="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customHeight="1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108.7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ht="18.75" customHeight="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75" customHeight="1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ht="18.75" customHeight="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56.25" customHeight="1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ht="18.75" customHeight="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93.75" customHeight="1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ht="18.75" customHeight="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customHeight="1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ht="18.75" customHeight="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ht="18.75" customHeight="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customHeight="1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ht="18.75" customHeight="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customHeight="1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customHeight="1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ht="18.75" customHeight="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3.75" customHeight="1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ht="18.75" customHeight="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customHeight="1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ht="18.75" customHeight="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customHeight="1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ht="18.75" customHeight="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customHeight="1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ht="18.75" customHeight="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customHeight="1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customHeight="1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ht="18.75" customHeight="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3.75" customHeight="1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75" customHeight="1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56.25" customHeight="1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ht="18.75" customHeight="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customHeight="1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customHeight="1" x14ac:dyDescent="0.3">
      <c r="A1041" s="19" t="s">
        <v>682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49.5" customHeight="1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customHeight="1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ht="18.75" customHeight="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customHeight="1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ht="18.75" customHeight="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customHeight="1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customHeight="1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customHeight="1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ht="18.75" customHeight="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customHeight="1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ht="18.75" customHeight="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customHeight="1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customHeight="1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customHeight="1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ht="18.75" customHeight="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customHeight="1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ht="18.75" customHeight="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customHeight="1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customHeight="1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ht="18.75" customHeight="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customHeight="1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customHeight="1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customHeight="1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ht="18.75" customHeight="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customHeight="1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109.5" customHeight="1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ht="18.75" customHeight="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customHeight="1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ht="18.75" customHeight="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customHeight="1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ht="18.75" customHeight="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customHeight="1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ht="18.75" customHeight="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customHeight="1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37.5" customHeight="1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ht="18.75" customHeight="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64.5" customHeight="1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ht="18.75" customHeight="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customHeight="1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ht="18.75" customHeight="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customHeight="1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ht="18.75" customHeight="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customHeight="1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customHeight="1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customHeight="1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ht="18.75" customHeight="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customHeight="1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customHeight="1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46.5" customHeight="1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customHeight="1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56.25" customHeight="1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88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customHeight="1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customHeight="1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ht="18.75" customHeight="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customHeight="1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ht="18.75" customHeight="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customHeight="1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ht="18.75" customHeight="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customHeight="1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customHeight="1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ht="18.75" customHeight="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ht="18.75" customHeight="1" x14ac:dyDescent="0.3">
      <c r="A1105" s="17" t="s">
        <v>661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ht="18.75" customHeight="1" x14ac:dyDescent="0.3">
      <c r="A1106" s="19" t="s">
        <v>652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91.5" customHeight="1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ht="18.75" customHeight="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63.75" customHeight="1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37.5" customHeight="1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customHeight="1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customHeight="1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customHeight="1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76.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customHeight="1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customHeight="1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ht="18.75" customHeight="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ht="18.75" customHeight="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ht="18.75" customHeight="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ht="18.75" customHeight="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customHeight="1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customHeight="1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41.25" customHeight="1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customHeight="1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customHeight="1" x14ac:dyDescent="0.3">
      <c r="A1127" s="17" t="s">
        <v>662</v>
      </c>
      <c r="B1127" s="12" t="s">
        <v>207</v>
      </c>
      <c r="C1127" s="12"/>
      <c r="D1127" s="12"/>
      <c r="E1127" s="12"/>
      <c r="F1127" s="13">
        <f>F1128+F1153+F1200+F1272+F1233</f>
        <v>1264971380</v>
      </c>
      <c r="G1127" s="18">
        <f t="shared" si="157"/>
        <v>0</v>
      </c>
      <c r="H1127" s="13">
        <f>H1128+H1153+H1200+H1272+H1233</f>
        <v>1264971380</v>
      </c>
      <c r="I1127" s="13">
        <f>I1128+I1153+I1200+I1272+I1233</f>
        <v>253098933</v>
      </c>
      <c r="J1127" s="18">
        <f t="shared" si="158"/>
        <v>0</v>
      </c>
      <c r="K1127" s="13">
        <f>K1128+K1153+K1200+K1272+K1233</f>
        <v>253098933</v>
      </c>
    </row>
    <row r="1128" spans="1:11" ht="18.75" customHeight="1" x14ac:dyDescent="0.3">
      <c r="A1128" s="19" t="s">
        <v>652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ht="18.75" customHeight="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customHeight="1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ht="18.75" customHeight="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56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customHeight="1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customHeight="1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customHeight="1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customHeight="1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customHeight="1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customHeight="1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ht="18.75" customHeight="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ht="18.75" customHeight="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ht="18.75" customHeight="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ht="18.75" customHeight="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customHeight="1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99.7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ht="18.75" customHeight="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customHeight="1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ht="18.75" customHeight="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customHeight="1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customHeight="1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ht="18.75" customHeight="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ht="18.75" customHeight="1" x14ac:dyDescent="0.3">
      <c r="A1153" s="19" t="s">
        <v>697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customHeight="1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customHeight="1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ht="18.75" customHeight="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56.25" customHeight="1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customHeight="1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customHeight="1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customHeight="1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ht="18.75" customHeight="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customHeight="1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customHeight="1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customHeight="1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27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27" si="165">K1164-I1164</f>
        <v>0</v>
      </c>
      <c r="K1164" s="10">
        <f>K1165</f>
        <v>7742400</v>
      </c>
    </row>
    <row r="1165" spans="1:11" ht="18.75" customHeight="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75" customHeight="1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customHeight="1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customHeight="1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ht="18.75" customHeight="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customHeight="1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customHeight="1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customHeight="1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ht="18.75" customHeight="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customHeight="1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customHeight="1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customHeight="1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customHeight="1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ht="18.75" customHeight="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ht="18.75" customHeight="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ht="18.75" customHeight="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ht="18.75" customHeight="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customHeight="1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ht="18.75" customHeight="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ht="18.75" customHeigh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97.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ht="18.75" customHeight="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customHeight="1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ht="18.75" customHeight="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customHeight="1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customHeight="1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ht="18.75" customHeight="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customHeight="1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ht="18.75" customHeight="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102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ht="18.75" customHeight="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customHeight="1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customHeight="1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ht="18.75" customHeight="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ht="18.75" customHeight="1" x14ac:dyDescent="0.3">
      <c r="A1200" s="19" t="s">
        <v>659</v>
      </c>
      <c r="B1200" s="9" t="s">
        <v>207</v>
      </c>
      <c r="C1200" s="9" t="s">
        <v>143</v>
      </c>
      <c r="D1200" s="9"/>
      <c r="E1200" s="9"/>
      <c r="F1200" s="10">
        <f>F1201+F1220</f>
        <v>208295686</v>
      </c>
      <c r="G1200" s="20">
        <f t="shared" si="164"/>
        <v>0</v>
      </c>
      <c r="H1200" s="10">
        <f>H1201+H1220</f>
        <v>208295686</v>
      </c>
      <c r="I1200" s="10">
        <f>I1201+I1220</f>
        <v>94819700</v>
      </c>
      <c r="J1200" s="20">
        <f t="shared" si="165"/>
        <v>0</v>
      </c>
      <c r="K1200" s="10">
        <f>K1201+K1220</f>
        <v>94819700</v>
      </c>
    </row>
    <row r="1201" spans="1:11" ht="18.75" customHeight="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156274730</v>
      </c>
      <c r="G1201" s="20">
        <f t="shared" si="164"/>
        <v>0</v>
      </c>
      <c r="H1201" s="10">
        <f>H1202+H1213</f>
        <v>156274730</v>
      </c>
      <c r="I1201" s="10">
        <f>I1202+I1213</f>
        <v>94819700</v>
      </c>
      <c r="J1201" s="20">
        <f t="shared" si="165"/>
        <v>0</v>
      </c>
      <c r="K1201" s="10">
        <f>K1202+K1213</f>
        <v>94819700</v>
      </c>
    </row>
    <row r="1202" spans="1:11" ht="37.5" customHeight="1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76050240</v>
      </c>
      <c r="G1202" s="20">
        <f t="shared" si="164"/>
        <v>0</v>
      </c>
      <c r="H1202" s="10">
        <f t="shared" si="169"/>
        <v>76050240</v>
      </c>
      <c r="I1202" s="10">
        <f>I1203</f>
        <v>94819700</v>
      </c>
      <c r="J1202" s="20">
        <f t="shared" si="165"/>
        <v>0</v>
      </c>
      <c r="K1202" s="10">
        <f>K1203</f>
        <v>94819700</v>
      </c>
    </row>
    <row r="1203" spans="1:11" ht="18.75" customHeight="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76050240</v>
      </c>
      <c r="G1203" s="20">
        <f t="shared" si="164"/>
        <v>0</v>
      </c>
      <c r="H1203" s="10">
        <f t="shared" si="169"/>
        <v>76050240</v>
      </c>
      <c r="I1203" s="10">
        <f>I1204</f>
        <v>94819700</v>
      </c>
      <c r="J1203" s="20">
        <f t="shared" si="165"/>
        <v>0</v>
      </c>
      <c r="K1203" s="10">
        <f>K1204</f>
        <v>94819700</v>
      </c>
    </row>
    <row r="1204" spans="1:11" ht="75" customHeight="1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76050240</v>
      </c>
      <c r="G1204" s="20">
        <f t="shared" si="164"/>
        <v>0</v>
      </c>
      <c r="H1204" s="10">
        <f>H1205+H1209</f>
        <v>76050240</v>
      </c>
      <c r="I1204" s="10">
        <f>I1205+I1209</f>
        <v>94819700</v>
      </c>
      <c r="J1204" s="20">
        <f t="shared" si="165"/>
        <v>0</v>
      </c>
      <c r="K1204" s="10">
        <f>K1205+K1209</f>
        <v>94819700</v>
      </c>
    </row>
    <row r="1205" spans="1:11" ht="112.5" customHeight="1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69205700</v>
      </c>
      <c r="G1205" s="20">
        <f t="shared" si="164"/>
        <v>0</v>
      </c>
      <c r="H1205" s="10">
        <f t="shared" si="170"/>
        <v>69205700</v>
      </c>
      <c r="I1205" s="10">
        <f>I1206</f>
        <v>86285900</v>
      </c>
      <c r="J1205" s="20">
        <f t="shared" si="165"/>
        <v>0</v>
      </c>
      <c r="K1205" s="10">
        <f>K1206</f>
        <v>86285900</v>
      </c>
    </row>
    <row r="1206" spans="1:11" ht="56.25" customHeight="1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69205700</v>
      </c>
      <c r="G1206" s="20">
        <f t="shared" si="164"/>
        <v>0</v>
      </c>
      <c r="H1206" s="10">
        <f t="shared" si="170"/>
        <v>69205700</v>
      </c>
      <c r="I1206" s="10">
        <f>I1207</f>
        <v>86285900</v>
      </c>
      <c r="J1206" s="20">
        <f t="shared" si="165"/>
        <v>0</v>
      </c>
      <c r="K1206" s="10">
        <f>K1207</f>
        <v>86285900</v>
      </c>
    </row>
    <row r="1207" spans="1:11" ht="18.75" customHeight="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69205700</v>
      </c>
      <c r="G1207" s="20">
        <f t="shared" si="164"/>
        <v>0</v>
      </c>
      <c r="H1207" s="10">
        <f t="shared" si="170"/>
        <v>69205700</v>
      </c>
      <c r="I1207" s="10">
        <f>I1208</f>
        <v>86285900</v>
      </c>
      <c r="J1207" s="20">
        <f t="shared" si="165"/>
        <v>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69205700</v>
      </c>
      <c r="G1208" s="20">
        <f t="shared" si="164"/>
        <v>0</v>
      </c>
      <c r="H1208" s="10">
        <v>69205700</v>
      </c>
      <c r="I1208" s="10">
        <v>86285900</v>
      </c>
      <c r="J1208" s="20">
        <f t="shared" si="165"/>
        <v>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6844540</v>
      </c>
      <c r="G1209" s="20">
        <f t="shared" si="164"/>
        <v>0</v>
      </c>
      <c r="H1209" s="10">
        <f t="shared" si="171"/>
        <v>6844540</v>
      </c>
      <c r="I1209" s="10">
        <f>I1210</f>
        <v>8533800</v>
      </c>
      <c r="J1209" s="20">
        <f t="shared" si="165"/>
        <v>0</v>
      </c>
      <c r="K1209" s="10">
        <f>K1210</f>
        <v>8533800</v>
      </c>
    </row>
    <row r="1210" spans="1:11" ht="56.25" customHeight="1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6844540</v>
      </c>
      <c r="G1210" s="20">
        <f t="shared" si="164"/>
        <v>0</v>
      </c>
      <c r="H1210" s="10">
        <f t="shared" si="171"/>
        <v>6844540</v>
      </c>
      <c r="I1210" s="10">
        <f>I1211</f>
        <v>8533800</v>
      </c>
      <c r="J1210" s="20">
        <f t="shared" si="165"/>
        <v>0</v>
      </c>
      <c r="K1210" s="10">
        <f>K1211</f>
        <v>8533800</v>
      </c>
    </row>
    <row r="1211" spans="1:11" ht="18.75" customHeight="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6844540</v>
      </c>
      <c r="G1211" s="20">
        <f t="shared" si="164"/>
        <v>0</v>
      </c>
      <c r="H1211" s="10">
        <f t="shared" si="171"/>
        <v>6844540</v>
      </c>
      <c r="I1211" s="10">
        <f>I1212</f>
        <v>8533800</v>
      </c>
      <c r="J1211" s="20">
        <f t="shared" si="165"/>
        <v>0</v>
      </c>
      <c r="K1211" s="10">
        <f>K1212</f>
        <v>8533800</v>
      </c>
    </row>
    <row r="1212" spans="1:11" ht="59.25" customHeight="1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6844540</v>
      </c>
      <c r="G1212" s="20">
        <f t="shared" si="164"/>
        <v>0</v>
      </c>
      <c r="H1212" s="10">
        <v>6844540</v>
      </c>
      <c r="I1212" s="10">
        <v>8533800</v>
      </c>
      <c r="J1212" s="20">
        <f t="shared" si="165"/>
        <v>0</v>
      </c>
      <c r="K1212" s="10">
        <v>8533800</v>
      </c>
    </row>
    <row r="1213" spans="1:11" ht="75" customHeight="1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80224490</v>
      </c>
      <c r="G1213" s="20">
        <f t="shared" si="164"/>
        <v>0</v>
      </c>
      <c r="H1213" s="10">
        <f t="shared" si="172"/>
        <v>80224490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ht="18.75" customHeight="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80224490</v>
      </c>
      <c r="G1214" s="20">
        <f t="shared" si="164"/>
        <v>0</v>
      </c>
      <c r="H1214" s="10">
        <f t="shared" si="172"/>
        <v>80224490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672</v>
      </c>
      <c r="B1215" s="9" t="s">
        <v>207</v>
      </c>
      <c r="C1215" s="9" t="s">
        <v>209</v>
      </c>
      <c r="D1215" s="9" t="s">
        <v>673</v>
      </c>
      <c r="E1215" s="9"/>
      <c r="F1215" s="10">
        <f t="shared" si="172"/>
        <v>80224490</v>
      </c>
      <c r="G1215" s="20">
        <f t="shared" si="164"/>
        <v>0</v>
      </c>
      <c r="H1215" s="10">
        <f t="shared" si="172"/>
        <v>80224490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customHeight="1" x14ac:dyDescent="0.3">
      <c r="A1216" s="19" t="s">
        <v>666</v>
      </c>
      <c r="B1216" s="9" t="s">
        <v>207</v>
      </c>
      <c r="C1216" s="9" t="s">
        <v>209</v>
      </c>
      <c r="D1216" s="9" t="s">
        <v>674</v>
      </c>
      <c r="E1216" s="9"/>
      <c r="F1216" s="10">
        <f t="shared" si="172"/>
        <v>80224490</v>
      </c>
      <c r="G1216" s="20">
        <f t="shared" si="164"/>
        <v>0</v>
      </c>
      <c r="H1216" s="10">
        <f t="shared" si="172"/>
        <v>80224490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customHeight="1" x14ac:dyDescent="0.3">
      <c r="A1217" s="19" t="s">
        <v>147</v>
      </c>
      <c r="B1217" s="9" t="s">
        <v>207</v>
      </c>
      <c r="C1217" s="9" t="s">
        <v>209</v>
      </c>
      <c r="D1217" s="9" t="s">
        <v>674</v>
      </c>
      <c r="E1217" s="9" t="s">
        <v>148</v>
      </c>
      <c r="F1217" s="10">
        <f t="shared" si="172"/>
        <v>80224490</v>
      </c>
      <c r="G1217" s="20">
        <f t="shared" si="164"/>
        <v>0</v>
      </c>
      <c r="H1217" s="10">
        <f t="shared" si="172"/>
        <v>80224490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ht="18.75" customHeight="1" x14ac:dyDescent="0.3">
      <c r="A1218" s="19" t="s">
        <v>149</v>
      </c>
      <c r="B1218" s="9" t="s">
        <v>207</v>
      </c>
      <c r="C1218" s="9" t="s">
        <v>209</v>
      </c>
      <c r="D1218" s="9" t="s">
        <v>674</v>
      </c>
      <c r="E1218" s="9" t="s">
        <v>150</v>
      </c>
      <c r="F1218" s="10">
        <f t="shared" si="172"/>
        <v>80224490</v>
      </c>
      <c r="G1218" s="20">
        <f t="shared" si="164"/>
        <v>0</v>
      </c>
      <c r="H1218" s="10">
        <f t="shared" si="172"/>
        <v>80224490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s="24" customFormat="1" ht="63" customHeight="1" x14ac:dyDescent="0.3">
      <c r="A1219" s="27" t="s">
        <v>210</v>
      </c>
      <c r="B1219" s="28" t="s">
        <v>207</v>
      </c>
      <c r="C1219" s="28" t="s">
        <v>209</v>
      </c>
      <c r="D1219" s="28" t="s">
        <v>674</v>
      </c>
      <c r="E1219" s="28" t="s">
        <v>211</v>
      </c>
      <c r="F1219" s="29">
        <v>80224490</v>
      </c>
      <c r="G1219" s="20">
        <f t="shared" si="164"/>
        <v>0</v>
      </c>
      <c r="H1219" s="29">
        <v>80224490</v>
      </c>
      <c r="I1219" s="29">
        <v>0</v>
      </c>
      <c r="J1219" s="20">
        <f t="shared" si="165"/>
        <v>0</v>
      </c>
      <c r="K1219" s="29">
        <v>0</v>
      </c>
    </row>
    <row r="1220" spans="1:11" ht="18.75" customHeight="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52020956</v>
      </c>
      <c r="G1220" s="20">
        <f t="shared" si="164"/>
        <v>0</v>
      </c>
      <c r="H1220" s="10">
        <f t="shared" si="173"/>
        <v>52020956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customHeight="1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52020956</v>
      </c>
      <c r="G1221" s="20">
        <f t="shared" si="164"/>
        <v>0</v>
      </c>
      <c r="H1221" s="10">
        <f t="shared" si="173"/>
        <v>52020956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ht="18.75" customHeight="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52020956</v>
      </c>
      <c r="G1222" s="20">
        <f t="shared" si="164"/>
        <v>0</v>
      </c>
      <c r="H1222" s="10">
        <f t="shared" si="173"/>
        <v>52020956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customHeight="1" x14ac:dyDescent="0.3">
      <c r="A1223" s="19" t="s">
        <v>641</v>
      </c>
      <c r="B1223" s="9" t="s">
        <v>207</v>
      </c>
      <c r="C1223" s="9" t="s">
        <v>228</v>
      </c>
      <c r="D1223" s="9" t="s">
        <v>642</v>
      </c>
      <c r="E1223" s="9"/>
      <c r="F1223" s="10">
        <f>F1224+F1228</f>
        <v>52020956</v>
      </c>
      <c r="G1223" s="20">
        <f t="shared" si="164"/>
        <v>0</v>
      </c>
      <c r="H1223" s="10">
        <f>H1224+H1228</f>
        <v>52020956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customHeight="1" x14ac:dyDescent="0.3">
      <c r="A1224" s="19" t="s">
        <v>666</v>
      </c>
      <c r="B1224" s="9" t="s">
        <v>207</v>
      </c>
      <c r="C1224" s="9" t="s">
        <v>228</v>
      </c>
      <c r="D1224" s="9" t="s">
        <v>669</v>
      </c>
      <c r="E1224" s="9"/>
      <c r="F1224" s="10">
        <f t="shared" si="173"/>
        <v>2816020</v>
      </c>
      <c r="G1224" s="20">
        <f t="shared" si="164"/>
        <v>0</v>
      </c>
      <c r="H1224" s="10">
        <f t="shared" si="173"/>
        <v>2816020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customHeight="1" x14ac:dyDescent="0.3">
      <c r="A1225" s="19" t="s">
        <v>147</v>
      </c>
      <c r="B1225" s="9" t="s">
        <v>207</v>
      </c>
      <c r="C1225" s="9" t="s">
        <v>228</v>
      </c>
      <c r="D1225" s="9" t="s">
        <v>669</v>
      </c>
      <c r="E1225" s="9" t="s">
        <v>148</v>
      </c>
      <c r="F1225" s="10">
        <f t="shared" si="173"/>
        <v>2816020</v>
      </c>
      <c r="G1225" s="20">
        <f t="shared" si="164"/>
        <v>0</v>
      </c>
      <c r="H1225" s="10">
        <f t="shared" si="173"/>
        <v>2816020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ht="18.75" customHeight="1" x14ac:dyDescent="0.3">
      <c r="A1226" s="19" t="s">
        <v>149</v>
      </c>
      <c r="B1226" s="9" t="s">
        <v>207</v>
      </c>
      <c r="C1226" s="9" t="s">
        <v>228</v>
      </c>
      <c r="D1226" s="9" t="s">
        <v>669</v>
      </c>
      <c r="E1226" s="9" t="s">
        <v>150</v>
      </c>
      <c r="F1226" s="10">
        <f t="shared" si="173"/>
        <v>2816020</v>
      </c>
      <c r="G1226" s="20">
        <f t="shared" si="164"/>
        <v>0</v>
      </c>
      <c r="H1226" s="10">
        <f t="shared" si="173"/>
        <v>2816020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669</v>
      </c>
      <c r="E1227" s="9" t="s">
        <v>211</v>
      </c>
      <c r="F1227" s="10">
        <v>2816020</v>
      </c>
      <c r="G1227" s="20">
        <f t="shared" si="164"/>
        <v>0</v>
      </c>
      <c r="H1227" s="10">
        <v>2816020</v>
      </c>
      <c r="I1227" s="10">
        <v>0</v>
      </c>
      <c r="J1227" s="20">
        <f t="shared" si="165"/>
        <v>0</v>
      </c>
      <c r="K1227" s="10">
        <v>0</v>
      </c>
    </row>
    <row r="1228" spans="1:11" x14ac:dyDescent="0.3">
      <c r="A1228" s="26" t="s">
        <v>58</v>
      </c>
      <c r="B1228" s="9" t="s">
        <v>207</v>
      </c>
      <c r="C1228" s="9" t="s">
        <v>228</v>
      </c>
      <c r="D1228" s="9" t="s">
        <v>644</v>
      </c>
      <c r="E1228" s="9"/>
      <c r="F1228" s="10">
        <f>F1229</f>
        <v>49204936</v>
      </c>
      <c r="G1228" s="20">
        <f t="shared" ref="G1228:G1291" si="174">H1228-F1228</f>
        <v>0</v>
      </c>
      <c r="H1228" s="10">
        <f>H1229</f>
        <v>49204936</v>
      </c>
      <c r="I1228" s="10">
        <v>0</v>
      </c>
      <c r="J1228" s="20">
        <f t="shared" ref="J1228:J1291" si="175">K1228-I1228</f>
        <v>0</v>
      </c>
      <c r="K1228" s="10">
        <v>0</v>
      </c>
    </row>
    <row r="1229" spans="1:11" ht="61.5" customHeight="1" x14ac:dyDescent="0.3">
      <c r="A1229" s="26" t="s">
        <v>24</v>
      </c>
      <c r="B1229" s="9" t="s">
        <v>207</v>
      </c>
      <c r="C1229" s="9" t="s">
        <v>228</v>
      </c>
      <c r="D1229" s="9" t="s">
        <v>644</v>
      </c>
      <c r="E1229" s="9">
        <v>200</v>
      </c>
      <c r="F1229" s="10">
        <f>F1230</f>
        <v>49204936</v>
      </c>
      <c r="G1229" s="20">
        <f t="shared" si="174"/>
        <v>0</v>
      </c>
      <c r="H1229" s="10">
        <f>H1230</f>
        <v>49204936</v>
      </c>
      <c r="I1229" s="10">
        <v>0</v>
      </c>
      <c r="J1229" s="20">
        <f t="shared" si="175"/>
        <v>0</v>
      </c>
      <c r="K1229" s="10">
        <v>0</v>
      </c>
    </row>
    <row r="1230" spans="1:11" ht="61.5" customHeight="1" x14ac:dyDescent="0.3">
      <c r="A1230" s="26" t="s">
        <v>26</v>
      </c>
      <c r="B1230" s="9" t="s">
        <v>207</v>
      </c>
      <c r="C1230" s="9" t="s">
        <v>228</v>
      </c>
      <c r="D1230" s="9" t="s">
        <v>644</v>
      </c>
      <c r="E1230" s="9">
        <v>240</v>
      </c>
      <c r="F1230" s="10">
        <f>F1231+F1232</f>
        <v>49204936</v>
      </c>
      <c r="G1230" s="20">
        <f t="shared" si="174"/>
        <v>0</v>
      </c>
      <c r="H1230" s="10">
        <f>H1231+H1232</f>
        <v>49204936</v>
      </c>
      <c r="I1230" s="10">
        <v>0</v>
      </c>
      <c r="J1230" s="20">
        <f t="shared" si="175"/>
        <v>0</v>
      </c>
      <c r="K1230" s="10">
        <v>0</v>
      </c>
    </row>
    <row r="1231" spans="1:11" ht="56.25" x14ac:dyDescent="0.3">
      <c r="A1231" s="19" t="s">
        <v>624</v>
      </c>
      <c r="B1231" s="9" t="s">
        <v>207</v>
      </c>
      <c r="C1231" s="9" t="s">
        <v>228</v>
      </c>
      <c r="D1231" s="9" t="s">
        <v>644</v>
      </c>
      <c r="E1231" s="9">
        <v>243</v>
      </c>
      <c r="F1231" s="10">
        <v>44892708</v>
      </c>
      <c r="G1231" s="20">
        <f t="shared" si="174"/>
        <v>0</v>
      </c>
      <c r="H1231" s="10">
        <v>44892708</v>
      </c>
      <c r="I1231" s="10">
        <v>0</v>
      </c>
      <c r="J1231" s="20">
        <f t="shared" si="175"/>
        <v>0</v>
      </c>
      <c r="K1231" s="10">
        <v>0</v>
      </c>
    </row>
    <row r="1232" spans="1:11" s="24" customFormat="1" x14ac:dyDescent="0.3">
      <c r="A1232" s="27" t="s">
        <v>28</v>
      </c>
      <c r="B1232" s="28" t="s">
        <v>207</v>
      </c>
      <c r="C1232" s="28" t="s">
        <v>228</v>
      </c>
      <c r="D1232" s="28" t="s">
        <v>644</v>
      </c>
      <c r="E1232" s="28">
        <v>244</v>
      </c>
      <c r="F1232" s="29">
        <v>4312228</v>
      </c>
      <c r="G1232" s="20">
        <f t="shared" si="174"/>
        <v>0</v>
      </c>
      <c r="H1232" s="29">
        <v>4312228</v>
      </c>
      <c r="I1232" s="29">
        <v>0</v>
      </c>
      <c r="J1232" s="20">
        <f t="shared" si="175"/>
        <v>0</v>
      </c>
      <c r="K1232" s="29">
        <v>0</v>
      </c>
    </row>
    <row r="1233" spans="1:11" ht="18.75" customHeight="1" x14ac:dyDescent="0.3">
      <c r="A1233" s="19" t="s">
        <v>655</v>
      </c>
      <c r="B1233" s="9" t="s">
        <v>207</v>
      </c>
      <c r="C1233" s="9" t="s">
        <v>162</v>
      </c>
      <c r="D1233" s="9"/>
      <c r="E1233" s="9"/>
      <c r="F1233" s="10">
        <f>F1234+F1252+F1260</f>
        <v>298286930</v>
      </c>
      <c r="G1233" s="20">
        <f t="shared" si="174"/>
        <v>0</v>
      </c>
      <c r="H1233" s="10">
        <f>H1234+H1252+H1260</f>
        <v>298286930</v>
      </c>
      <c r="I1233" s="10">
        <f>I1234+I1260</f>
        <v>0</v>
      </c>
      <c r="J1233" s="20">
        <f t="shared" si="175"/>
        <v>0</v>
      </c>
      <c r="K1233" s="10">
        <f>K1234+K1260</f>
        <v>0</v>
      </c>
    </row>
    <row r="1234" spans="1:11" ht="18.75" customHeight="1" x14ac:dyDescent="0.3">
      <c r="A1234" s="21" t="s">
        <v>163</v>
      </c>
      <c r="B1234" s="22" t="s">
        <v>207</v>
      </c>
      <c r="C1234" s="22" t="s">
        <v>164</v>
      </c>
      <c r="D1234" s="22"/>
      <c r="E1234" s="22"/>
      <c r="F1234" s="10">
        <f>F1235</f>
        <v>240809965</v>
      </c>
      <c r="G1234" s="20">
        <f t="shared" si="174"/>
        <v>0</v>
      </c>
      <c r="H1234" s="10">
        <f>H1235</f>
        <v>240809965</v>
      </c>
      <c r="I1234" s="10">
        <f t="shared" ref="F1234:K1240" si="176">I1235</f>
        <v>0</v>
      </c>
      <c r="J1234" s="20">
        <f t="shared" si="175"/>
        <v>0</v>
      </c>
      <c r="K1234" s="10">
        <f t="shared" si="176"/>
        <v>0</v>
      </c>
    </row>
    <row r="1235" spans="1:11" ht="37.5" customHeight="1" x14ac:dyDescent="0.3">
      <c r="A1235" s="21" t="s">
        <v>435</v>
      </c>
      <c r="B1235" s="22" t="s">
        <v>207</v>
      </c>
      <c r="C1235" s="22" t="s">
        <v>164</v>
      </c>
      <c r="D1235" s="22" t="s">
        <v>436</v>
      </c>
      <c r="E1235" s="22"/>
      <c r="F1235" s="10">
        <f>F1236+F1242</f>
        <v>240809965</v>
      </c>
      <c r="G1235" s="20">
        <f t="shared" si="174"/>
        <v>0</v>
      </c>
      <c r="H1235" s="10">
        <f>H1236+H1242</f>
        <v>240809965</v>
      </c>
      <c r="I1235" s="10">
        <f t="shared" si="176"/>
        <v>0</v>
      </c>
      <c r="J1235" s="20">
        <f t="shared" si="175"/>
        <v>0</v>
      </c>
      <c r="K1235" s="10">
        <f t="shared" si="176"/>
        <v>0</v>
      </c>
    </row>
    <row r="1236" spans="1:11" ht="18.75" customHeight="1" x14ac:dyDescent="0.3">
      <c r="A1236" s="21" t="s">
        <v>294</v>
      </c>
      <c r="B1236" s="22" t="s">
        <v>207</v>
      </c>
      <c r="C1236" s="22" t="s">
        <v>164</v>
      </c>
      <c r="D1236" s="22" t="s">
        <v>437</v>
      </c>
      <c r="E1236" s="22"/>
      <c r="F1236" s="10">
        <f t="shared" si="176"/>
        <v>2157665</v>
      </c>
      <c r="G1236" s="20">
        <f t="shared" si="174"/>
        <v>0</v>
      </c>
      <c r="H1236" s="10">
        <f t="shared" si="176"/>
        <v>2157665</v>
      </c>
      <c r="I1236" s="10">
        <f t="shared" si="176"/>
        <v>0</v>
      </c>
      <c r="J1236" s="20">
        <f t="shared" si="175"/>
        <v>0</v>
      </c>
      <c r="K1236" s="10">
        <f t="shared" si="176"/>
        <v>0</v>
      </c>
    </row>
    <row r="1237" spans="1:11" ht="56.25" customHeight="1" x14ac:dyDescent="0.3">
      <c r="A1237" s="21" t="s">
        <v>670</v>
      </c>
      <c r="B1237" s="22" t="s">
        <v>207</v>
      </c>
      <c r="C1237" s="22" t="s">
        <v>164</v>
      </c>
      <c r="D1237" s="22" t="s">
        <v>671</v>
      </c>
      <c r="E1237" s="22"/>
      <c r="F1237" s="10">
        <f t="shared" si="176"/>
        <v>2157665</v>
      </c>
      <c r="G1237" s="20">
        <f t="shared" si="174"/>
        <v>0</v>
      </c>
      <c r="H1237" s="10">
        <f t="shared" si="176"/>
        <v>2157665</v>
      </c>
      <c r="I1237" s="10">
        <f t="shared" si="176"/>
        <v>0</v>
      </c>
      <c r="J1237" s="20">
        <f t="shared" si="175"/>
        <v>0</v>
      </c>
      <c r="K1237" s="10">
        <f t="shared" si="176"/>
        <v>0</v>
      </c>
    </row>
    <row r="1238" spans="1:11" ht="18.75" customHeight="1" x14ac:dyDescent="0.3">
      <c r="A1238" s="21" t="s">
        <v>58</v>
      </c>
      <c r="B1238" s="22" t="s">
        <v>207</v>
      </c>
      <c r="C1238" s="22" t="s">
        <v>164</v>
      </c>
      <c r="D1238" s="22" t="s">
        <v>676</v>
      </c>
      <c r="E1238" s="22"/>
      <c r="F1238" s="10">
        <f t="shared" si="176"/>
        <v>2157665</v>
      </c>
      <c r="G1238" s="20">
        <f t="shared" si="174"/>
        <v>0</v>
      </c>
      <c r="H1238" s="10">
        <f t="shared" si="176"/>
        <v>2157665</v>
      </c>
      <c r="I1238" s="10">
        <f t="shared" si="176"/>
        <v>0</v>
      </c>
      <c r="J1238" s="20">
        <f t="shared" si="175"/>
        <v>0</v>
      </c>
      <c r="K1238" s="10">
        <f t="shared" si="176"/>
        <v>0</v>
      </c>
    </row>
    <row r="1239" spans="1:11" ht="56.25" customHeight="1" x14ac:dyDescent="0.3">
      <c r="A1239" s="21" t="s">
        <v>24</v>
      </c>
      <c r="B1239" s="22" t="s">
        <v>207</v>
      </c>
      <c r="C1239" s="22" t="s">
        <v>164</v>
      </c>
      <c r="D1239" s="22" t="s">
        <v>676</v>
      </c>
      <c r="E1239" s="22" t="s">
        <v>25</v>
      </c>
      <c r="F1239" s="10">
        <f t="shared" si="176"/>
        <v>2157665</v>
      </c>
      <c r="G1239" s="20">
        <f t="shared" si="174"/>
        <v>0</v>
      </c>
      <c r="H1239" s="10">
        <f t="shared" si="176"/>
        <v>2157665</v>
      </c>
      <c r="I1239" s="10">
        <f t="shared" si="176"/>
        <v>0</v>
      </c>
      <c r="J1239" s="20">
        <f t="shared" si="175"/>
        <v>0</v>
      </c>
      <c r="K1239" s="10">
        <f t="shared" si="176"/>
        <v>0</v>
      </c>
    </row>
    <row r="1240" spans="1:11" ht="56.25" customHeight="1" x14ac:dyDescent="0.3">
      <c r="A1240" s="21" t="s">
        <v>26</v>
      </c>
      <c r="B1240" s="22" t="s">
        <v>207</v>
      </c>
      <c r="C1240" s="22" t="s">
        <v>164</v>
      </c>
      <c r="D1240" s="22" t="s">
        <v>676</v>
      </c>
      <c r="E1240" s="22" t="s">
        <v>27</v>
      </c>
      <c r="F1240" s="10">
        <f t="shared" si="176"/>
        <v>2157665</v>
      </c>
      <c r="G1240" s="20">
        <f t="shared" si="174"/>
        <v>0</v>
      </c>
      <c r="H1240" s="10">
        <f t="shared" si="176"/>
        <v>2157665</v>
      </c>
      <c r="I1240" s="10">
        <f t="shared" si="176"/>
        <v>0</v>
      </c>
      <c r="J1240" s="20">
        <f t="shared" si="175"/>
        <v>0</v>
      </c>
      <c r="K1240" s="10">
        <f t="shared" si="176"/>
        <v>0</v>
      </c>
    </row>
    <row r="1241" spans="1:11" ht="56.25" customHeight="1" x14ac:dyDescent="0.3">
      <c r="A1241" s="21" t="s">
        <v>624</v>
      </c>
      <c r="B1241" s="22" t="s">
        <v>207</v>
      </c>
      <c r="C1241" s="22" t="s">
        <v>164</v>
      </c>
      <c r="D1241" s="22" t="s">
        <v>676</v>
      </c>
      <c r="E1241" s="22" t="s">
        <v>225</v>
      </c>
      <c r="F1241" s="10">
        <v>2157665</v>
      </c>
      <c r="G1241" s="20">
        <f t="shared" si="174"/>
        <v>0</v>
      </c>
      <c r="H1241" s="10">
        <v>2157665</v>
      </c>
      <c r="I1241" s="10">
        <v>0</v>
      </c>
      <c r="J1241" s="20">
        <f t="shared" si="175"/>
        <v>0</v>
      </c>
      <c r="K1241" s="10">
        <v>0</v>
      </c>
    </row>
    <row r="1242" spans="1:11" ht="64.5" customHeight="1" x14ac:dyDescent="0.3">
      <c r="A1242" s="21" t="s">
        <v>584</v>
      </c>
      <c r="B1242" s="22" t="s">
        <v>207</v>
      </c>
      <c r="C1242" s="22" t="s">
        <v>164</v>
      </c>
      <c r="D1242" s="22" t="s">
        <v>678</v>
      </c>
      <c r="E1242" s="22"/>
      <c r="F1242" s="10">
        <f>F1243</f>
        <v>238652300</v>
      </c>
      <c r="G1242" s="20">
        <f t="shared" si="174"/>
        <v>0</v>
      </c>
      <c r="H1242" s="10">
        <f>H1243</f>
        <v>238652300</v>
      </c>
      <c r="I1242" s="10">
        <f t="shared" ref="I1242:K1246" si="177">I1243</f>
        <v>0</v>
      </c>
      <c r="J1242" s="20">
        <f t="shared" si="175"/>
        <v>0</v>
      </c>
      <c r="K1242" s="10">
        <f t="shared" si="177"/>
        <v>0</v>
      </c>
    </row>
    <row r="1243" spans="1:11" ht="84.75" customHeight="1" x14ac:dyDescent="0.3">
      <c r="A1243" s="21" t="s">
        <v>679</v>
      </c>
      <c r="B1243" s="22" t="s">
        <v>207</v>
      </c>
      <c r="C1243" s="22" t="s">
        <v>164</v>
      </c>
      <c r="D1243" s="22" t="s">
        <v>680</v>
      </c>
      <c r="E1243" s="22"/>
      <c r="F1243" s="10">
        <f>F1244+F1248</f>
        <v>238652300</v>
      </c>
      <c r="G1243" s="20">
        <f t="shared" si="174"/>
        <v>0</v>
      </c>
      <c r="H1243" s="10">
        <f>H1244+H1248</f>
        <v>238652300</v>
      </c>
      <c r="I1243" s="10">
        <f>I1244+I1248</f>
        <v>0</v>
      </c>
      <c r="J1243" s="20">
        <f t="shared" si="175"/>
        <v>0</v>
      </c>
      <c r="K1243" s="10">
        <f>K1244+K1248</f>
        <v>0</v>
      </c>
    </row>
    <row r="1244" spans="1:11" ht="37.5" customHeight="1" x14ac:dyDescent="0.3">
      <c r="A1244" s="21" t="s">
        <v>666</v>
      </c>
      <c r="B1244" s="22" t="s">
        <v>207</v>
      </c>
      <c r="C1244" s="22" t="s">
        <v>164</v>
      </c>
      <c r="D1244" s="22" t="s">
        <v>681</v>
      </c>
      <c r="E1244" s="22"/>
      <c r="F1244" s="10">
        <f>F1245</f>
        <v>196711800</v>
      </c>
      <c r="G1244" s="20">
        <f t="shared" si="174"/>
        <v>0</v>
      </c>
      <c r="H1244" s="10">
        <f>H1245</f>
        <v>196711800</v>
      </c>
      <c r="I1244" s="10">
        <f t="shared" si="177"/>
        <v>0</v>
      </c>
      <c r="J1244" s="20">
        <f t="shared" si="175"/>
        <v>0</v>
      </c>
      <c r="K1244" s="10">
        <f t="shared" si="177"/>
        <v>0</v>
      </c>
    </row>
    <row r="1245" spans="1:11" ht="56.25" customHeight="1" x14ac:dyDescent="0.3">
      <c r="A1245" s="21" t="s">
        <v>147</v>
      </c>
      <c r="B1245" s="22" t="s">
        <v>207</v>
      </c>
      <c r="C1245" s="22" t="s">
        <v>164</v>
      </c>
      <c r="D1245" s="22" t="s">
        <v>681</v>
      </c>
      <c r="E1245" s="22" t="s">
        <v>148</v>
      </c>
      <c r="F1245" s="10">
        <f>F1246</f>
        <v>196711800</v>
      </c>
      <c r="G1245" s="20">
        <f t="shared" si="174"/>
        <v>0</v>
      </c>
      <c r="H1245" s="10">
        <f>H1246</f>
        <v>196711800</v>
      </c>
      <c r="I1245" s="10">
        <f t="shared" si="177"/>
        <v>0</v>
      </c>
      <c r="J1245" s="20">
        <f t="shared" si="175"/>
        <v>0</v>
      </c>
      <c r="K1245" s="10">
        <f t="shared" si="177"/>
        <v>0</v>
      </c>
    </row>
    <row r="1246" spans="1:11" ht="18.75" customHeight="1" x14ac:dyDescent="0.3">
      <c r="A1246" s="21" t="s">
        <v>149</v>
      </c>
      <c r="B1246" s="22" t="s">
        <v>207</v>
      </c>
      <c r="C1246" s="22" t="s">
        <v>164</v>
      </c>
      <c r="D1246" s="22" t="s">
        <v>681</v>
      </c>
      <c r="E1246" s="22" t="s">
        <v>150</v>
      </c>
      <c r="F1246" s="10">
        <f>F1247</f>
        <v>196711800</v>
      </c>
      <c r="G1246" s="20">
        <f t="shared" si="174"/>
        <v>0</v>
      </c>
      <c r="H1246" s="10">
        <f>H1247</f>
        <v>196711800</v>
      </c>
      <c r="I1246" s="10">
        <f t="shared" si="177"/>
        <v>0</v>
      </c>
      <c r="J1246" s="20">
        <f t="shared" si="175"/>
        <v>0</v>
      </c>
      <c r="K1246" s="10">
        <f t="shared" si="177"/>
        <v>0</v>
      </c>
    </row>
    <row r="1247" spans="1:11" s="24" customFormat="1" ht="64.5" customHeight="1" x14ac:dyDescent="0.3">
      <c r="A1247" s="31" t="s">
        <v>210</v>
      </c>
      <c r="B1247" s="37" t="s">
        <v>207</v>
      </c>
      <c r="C1247" s="37" t="s">
        <v>164</v>
      </c>
      <c r="D1247" s="37" t="s">
        <v>681</v>
      </c>
      <c r="E1247" s="37" t="s">
        <v>211</v>
      </c>
      <c r="F1247" s="29">
        <v>196711800</v>
      </c>
      <c r="G1247" s="20">
        <f t="shared" si="174"/>
        <v>0</v>
      </c>
      <c r="H1247" s="29">
        <v>196711800</v>
      </c>
      <c r="I1247" s="29">
        <f>I1260</f>
        <v>0</v>
      </c>
      <c r="J1247" s="20">
        <f t="shared" si="175"/>
        <v>0</v>
      </c>
      <c r="K1247" s="29">
        <f>K1260</f>
        <v>0</v>
      </c>
    </row>
    <row r="1248" spans="1:11" s="24" customFormat="1" ht="60.75" customHeight="1" x14ac:dyDescent="0.3">
      <c r="A1248" s="31" t="s">
        <v>699</v>
      </c>
      <c r="B1248" s="22" t="s">
        <v>207</v>
      </c>
      <c r="C1248" s="22" t="s">
        <v>164</v>
      </c>
      <c r="D1248" s="22" t="s">
        <v>700</v>
      </c>
      <c r="E1248" s="22"/>
      <c r="F1248" s="29">
        <f>F1249</f>
        <v>41940500</v>
      </c>
      <c r="G1248" s="20">
        <f t="shared" si="174"/>
        <v>0</v>
      </c>
      <c r="H1248" s="29">
        <f>H1249</f>
        <v>41940500</v>
      </c>
      <c r="I1248" s="29">
        <v>0</v>
      </c>
      <c r="J1248" s="20">
        <f t="shared" si="175"/>
        <v>0</v>
      </c>
      <c r="K1248" s="29">
        <v>0</v>
      </c>
    </row>
    <row r="1249" spans="1:11" s="24" customFormat="1" ht="56.25" x14ac:dyDescent="0.3">
      <c r="A1249" s="31" t="s">
        <v>147</v>
      </c>
      <c r="B1249" s="22" t="s">
        <v>207</v>
      </c>
      <c r="C1249" s="22" t="s">
        <v>164</v>
      </c>
      <c r="D1249" s="22" t="s">
        <v>700</v>
      </c>
      <c r="E1249" s="22" t="s">
        <v>148</v>
      </c>
      <c r="F1249" s="29">
        <f>F1250</f>
        <v>41940500</v>
      </c>
      <c r="G1249" s="20">
        <f t="shared" si="174"/>
        <v>0</v>
      </c>
      <c r="H1249" s="29">
        <f>H1250</f>
        <v>41940500</v>
      </c>
      <c r="I1249" s="29">
        <v>0</v>
      </c>
      <c r="J1249" s="20">
        <f t="shared" si="175"/>
        <v>0</v>
      </c>
      <c r="K1249" s="29">
        <v>0</v>
      </c>
    </row>
    <row r="1250" spans="1:11" s="24" customFormat="1" x14ac:dyDescent="0.3">
      <c r="A1250" s="31" t="s">
        <v>149</v>
      </c>
      <c r="B1250" s="22" t="s">
        <v>207</v>
      </c>
      <c r="C1250" s="22" t="s">
        <v>164</v>
      </c>
      <c r="D1250" s="22" t="s">
        <v>700</v>
      </c>
      <c r="E1250" s="22" t="s">
        <v>150</v>
      </c>
      <c r="F1250" s="29">
        <f>F1251</f>
        <v>41940500</v>
      </c>
      <c r="G1250" s="20">
        <f t="shared" si="174"/>
        <v>0</v>
      </c>
      <c r="H1250" s="29">
        <f>H1251</f>
        <v>41940500</v>
      </c>
      <c r="I1250" s="29">
        <v>0</v>
      </c>
      <c r="J1250" s="20">
        <f t="shared" si="175"/>
        <v>0</v>
      </c>
      <c r="K1250" s="29">
        <v>0</v>
      </c>
    </row>
    <row r="1251" spans="1:11" s="24" customFormat="1" ht="67.5" customHeight="1" x14ac:dyDescent="0.3">
      <c r="A1251" s="31" t="s">
        <v>210</v>
      </c>
      <c r="B1251" s="37" t="s">
        <v>207</v>
      </c>
      <c r="C1251" s="22" t="s">
        <v>164</v>
      </c>
      <c r="D1251" s="22" t="s">
        <v>700</v>
      </c>
      <c r="E1251" s="37" t="s">
        <v>211</v>
      </c>
      <c r="F1251" s="29">
        <v>41940500</v>
      </c>
      <c r="G1251" s="20">
        <f t="shared" si="174"/>
        <v>0</v>
      </c>
      <c r="H1251" s="29">
        <v>41940500</v>
      </c>
      <c r="I1251" s="29">
        <v>0</v>
      </c>
      <c r="J1251" s="20">
        <f t="shared" si="175"/>
        <v>0</v>
      </c>
      <c r="K1251" s="29">
        <v>0</v>
      </c>
    </row>
    <row r="1252" spans="1:11" ht="18.75" customHeight="1" x14ac:dyDescent="0.3">
      <c r="A1252" s="21" t="s">
        <v>683</v>
      </c>
      <c r="B1252" s="22">
        <v>461</v>
      </c>
      <c r="C1252" s="25" t="s">
        <v>172</v>
      </c>
      <c r="D1252" s="22"/>
      <c r="E1252" s="22"/>
      <c r="F1252" s="10">
        <f>F1253</f>
        <v>3104298</v>
      </c>
      <c r="G1252" s="20">
        <f t="shared" si="174"/>
        <v>0</v>
      </c>
      <c r="H1252" s="10">
        <f>H1253</f>
        <v>3104298</v>
      </c>
      <c r="I1252" s="10"/>
      <c r="J1252" s="20">
        <f t="shared" si="175"/>
        <v>0</v>
      </c>
      <c r="K1252" s="10"/>
    </row>
    <row r="1253" spans="1:11" ht="37.5" customHeight="1" x14ac:dyDescent="0.3">
      <c r="A1253" s="21" t="s">
        <v>435</v>
      </c>
      <c r="B1253" s="22" t="s">
        <v>207</v>
      </c>
      <c r="C1253" s="25" t="s">
        <v>172</v>
      </c>
      <c r="D1253" s="22" t="s">
        <v>436</v>
      </c>
      <c r="E1253" s="22"/>
      <c r="F1253" s="10">
        <f t="shared" ref="F1253:K1258" si="178">F1254</f>
        <v>3104298</v>
      </c>
      <c r="G1253" s="20">
        <f t="shared" si="174"/>
        <v>0</v>
      </c>
      <c r="H1253" s="10">
        <f t="shared" si="178"/>
        <v>3104298</v>
      </c>
      <c r="I1253" s="10">
        <f t="shared" si="178"/>
        <v>0</v>
      </c>
      <c r="J1253" s="20">
        <f t="shared" si="175"/>
        <v>0</v>
      </c>
      <c r="K1253" s="10">
        <f t="shared" si="178"/>
        <v>0</v>
      </c>
    </row>
    <row r="1254" spans="1:11" ht="18.75" customHeight="1" x14ac:dyDescent="0.3">
      <c r="A1254" s="21" t="s">
        <v>294</v>
      </c>
      <c r="B1254" s="22" t="s">
        <v>207</v>
      </c>
      <c r="C1254" s="25" t="s">
        <v>172</v>
      </c>
      <c r="D1254" s="22" t="s">
        <v>437</v>
      </c>
      <c r="E1254" s="22"/>
      <c r="F1254" s="10">
        <f t="shared" si="178"/>
        <v>3104298</v>
      </c>
      <c r="G1254" s="20">
        <f t="shared" si="174"/>
        <v>0</v>
      </c>
      <c r="H1254" s="10">
        <f t="shared" si="178"/>
        <v>3104298</v>
      </c>
      <c r="I1254" s="10">
        <f t="shared" si="178"/>
        <v>0</v>
      </c>
      <c r="J1254" s="20">
        <f t="shared" si="175"/>
        <v>0</v>
      </c>
      <c r="K1254" s="10">
        <f t="shared" si="178"/>
        <v>0</v>
      </c>
    </row>
    <row r="1255" spans="1:11" ht="56.25" customHeight="1" x14ac:dyDescent="0.3">
      <c r="A1255" s="21" t="s">
        <v>670</v>
      </c>
      <c r="B1255" s="22" t="s">
        <v>207</v>
      </c>
      <c r="C1255" s="25" t="s">
        <v>172</v>
      </c>
      <c r="D1255" s="22" t="s">
        <v>671</v>
      </c>
      <c r="E1255" s="22"/>
      <c r="F1255" s="10">
        <f t="shared" si="178"/>
        <v>3104298</v>
      </c>
      <c r="G1255" s="20">
        <f t="shared" si="174"/>
        <v>0</v>
      </c>
      <c r="H1255" s="10">
        <f t="shared" si="178"/>
        <v>3104298</v>
      </c>
      <c r="I1255" s="10">
        <f t="shared" si="178"/>
        <v>0</v>
      </c>
      <c r="J1255" s="20">
        <f t="shared" si="175"/>
        <v>0</v>
      </c>
      <c r="K1255" s="10">
        <f t="shared" si="178"/>
        <v>0</v>
      </c>
    </row>
    <row r="1256" spans="1:11" ht="18.75" customHeight="1" x14ac:dyDescent="0.3">
      <c r="A1256" s="21" t="s">
        <v>58</v>
      </c>
      <c r="B1256" s="22" t="s">
        <v>207</v>
      </c>
      <c r="C1256" s="25" t="s">
        <v>172</v>
      </c>
      <c r="D1256" s="22" t="s">
        <v>676</v>
      </c>
      <c r="E1256" s="22"/>
      <c r="F1256" s="10">
        <f t="shared" si="178"/>
        <v>3104298</v>
      </c>
      <c r="G1256" s="20">
        <f t="shared" si="174"/>
        <v>0</v>
      </c>
      <c r="H1256" s="10">
        <f t="shared" si="178"/>
        <v>3104298</v>
      </c>
      <c r="I1256" s="10">
        <f t="shared" si="178"/>
        <v>0</v>
      </c>
      <c r="J1256" s="20">
        <f t="shared" si="175"/>
        <v>0</v>
      </c>
      <c r="K1256" s="10">
        <f t="shared" si="178"/>
        <v>0</v>
      </c>
    </row>
    <row r="1257" spans="1:11" ht="56.25" customHeight="1" x14ac:dyDescent="0.3">
      <c r="A1257" s="21" t="s">
        <v>24</v>
      </c>
      <c r="B1257" s="22" t="s">
        <v>207</v>
      </c>
      <c r="C1257" s="25" t="s">
        <v>172</v>
      </c>
      <c r="D1257" s="22" t="s">
        <v>676</v>
      </c>
      <c r="E1257" s="22" t="s">
        <v>25</v>
      </c>
      <c r="F1257" s="10">
        <f t="shared" si="178"/>
        <v>3104298</v>
      </c>
      <c r="G1257" s="20">
        <f t="shared" si="174"/>
        <v>0</v>
      </c>
      <c r="H1257" s="10">
        <f t="shared" si="178"/>
        <v>3104298</v>
      </c>
      <c r="I1257" s="10">
        <f t="shared" si="178"/>
        <v>0</v>
      </c>
      <c r="J1257" s="20">
        <f t="shared" si="175"/>
        <v>0</v>
      </c>
      <c r="K1257" s="10">
        <f t="shared" si="178"/>
        <v>0</v>
      </c>
    </row>
    <row r="1258" spans="1:11" ht="56.25" customHeight="1" x14ac:dyDescent="0.3">
      <c r="A1258" s="21" t="s">
        <v>26</v>
      </c>
      <c r="B1258" s="22" t="s">
        <v>207</v>
      </c>
      <c r="C1258" s="25" t="s">
        <v>172</v>
      </c>
      <c r="D1258" s="22" t="s">
        <v>676</v>
      </c>
      <c r="E1258" s="22" t="s">
        <v>27</v>
      </c>
      <c r="F1258" s="10">
        <f t="shared" si="178"/>
        <v>3104298</v>
      </c>
      <c r="G1258" s="20">
        <f t="shared" si="174"/>
        <v>0</v>
      </c>
      <c r="H1258" s="10">
        <f t="shared" si="178"/>
        <v>3104298</v>
      </c>
      <c r="I1258" s="10">
        <f t="shared" si="178"/>
        <v>0</v>
      </c>
      <c r="J1258" s="20">
        <f t="shared" si="175"/>
        <v>0</v>
      </c>
      <c r="K1258" s="10">
        <f t="shared" si="178"/>
        <v>0</v>
      </c>
    </row>
    <row r="1259" spans="1:11" ht="56.25" customHeight="1" x14ac:dyDescent="0.3">
      <c r="A1259" s="21" t="s">
        <v>624</v>
      </c>
      <c r="B1259" s="22" t="s">
        <v>207</v>
      </c>
      <c r="C1259" s="25" t="s">
        <v>172</v>
      </c>
      <c r="D1259" s="22" t="s">
        <v>676</v>
      </c>
      <c r="E1259" s="22" t="s">
        <v>225</v>
      </c>
      <c r="F1259" s="10">
        <v>3104298</v>
      </c>
      <c r="G1259" s="20">
        <f t="shared" si="174"/>
        <v>0</v>
      </c>
      <c r="H1259" s="10">
        <v>3104298</v>
      </c>
      <c r="I1259" s="10">
        <v>0</v>
      </c>
      <c r="J1259" s="20">
        <f t="shared" si="175"/>
        <v>0</v>
      </c>
      <c r="K1259" s="10">
        <v>0</v>
      </c>
    </row>
    <row r="1260" spans="1:11" ht="18.75" customHeight="1" x14ac:dyDescent="0.3">
      <c r="A1260" s="21" t="s">
        <v>178</v>
      </c>
      <c r="B1260" s="22" t="s">
        <v>207</v>
      </c>
      <c r="C1260" s="22" t="s">
        <v>179</v>
      </c>
      <c r="D1260" s="22"/>
      <c r="E1260" s="22"/>
      <c r="F1260" s="10">
        <f t="shared" ref="F1260:K1270" si="179">F1261</f>
        <v>54372667</v>
      </c>
      <c r="G1260" s="20">
        <f t="shared" si="174"/>
        <v>0</v>
      </c>
      <c r="H1260" s="10">
        <f t="shared" si="179"/>
        <v>54372667</v>
      </c>
      <c r="I1260" s="10">
        <f t="shared" si="179"/>
        <v>0</v>
      </c>
      <c r="J1260" s="20">
        <f t="shared" si="175"/>
        <v>0</v>
      </c>
      <c r="K1260" s="10">
        <f t="shared" si="179"/>
        <v>0</v>
      </c>
    </row>
    <row r="1261" spans="1:11" ht="37.5" customHeight="1" x14ac:dyDescent="0.3">
      <c r="A1261" s="21" t="s">
        <v>435</v>
      </c>
      <c r="B1261" s="22" t="s">
        <v>207</v>
      </c>
      <c r="C1261" s="22" t="s">
        <v>179</v>
      </c>
      <c r="D1261" s="22" t="s">
        <v>436</v>
      </c>
      <c r="E1261" s="22"/>
      <c r="F1261" s="10">
        <f t="shared" si="179"/>
        <v>54372667</v>
      </c>
      <c r="G1261" s="20">
        <f t="shared" si="174"/>
        <v>0</v>
      </c>
      <c r="H1261" s="10">
        <f t="shared" si="179"/>
        <v>54372667</v>
      </c>
      <c r="I1261" s="10">
        <f t="shared" si="179"/>
        <v>0</v>
      </c>
      <c r="J1261" s="20">
        <f t="shared" si="175"/>
        <v>0</v>
      </c>
      <c r="K1261" s="10">
        <f t="shared" si="179"/>
        <v>0</v>
      </c>
    </row>
    <row r="1262" spans="1:11" ht="18.75" customHeight="1" x14ac:dyDescent="0.3">
      <c r="A1262" s="21" t="s">
        <v>294</v>
      </c>
      <c r="B1262" s="22" t="s">
        <v>207</v>
      </c>
      <c r="C1262" s="22" t="s">
        <v>179</v>
      </c>
      <c r="D1262" s="22" t="s">
        <v>437</v>
      </c>
      <c r="E1262" s="22"/>
      <c r="F1262" s="10">
        <f t="shared" si="179"/>
        <v>54372667</v>
      </c>
      <c r="G1262" s="20">
        <f t="shared" si="174"/>
        <v>0</v>
      </c>
      <c r="H1262" s="10">
        <f t="shared" si="179"/>
        <v>54372667</v>
      </c>
      <c r="I1262" s="10">
        <f t="shared" si="179"/>
        <v>0</v>
      </c>
      <c r="J1262" s="20">
        <f t="shared" si="175"/>
        <v>0</v>
      </c>
      <c r="K1262" s="10">
        <f t="shared" si="179"/>
        <v>0</v>
      </c>
    </row>
    <row r="1263" spans="1:11" ht="56.25" customHeight="1" x14ac:dyDescent="0.3">
      <c r="A1263" s="21" t="s">
        <v>670</v>
      </c>
      <c r="B1263" s="22" t="s">
        <v>207</v>
      </c>
      <c r="C1263" s="22" t="s">
        <v>179</v>
      </c>
      <c r="D1263" s="22" t="s">
        <v>671</v>
      </c>
      <c r="E1263" s="22"/>
      <c r="F1263" s="10">
        <f>F1268+F1264</f>
        <v>54372667</v>
      </c>
      <c r="G1263" s="20">
        <f t="shared" si="174"/>
        <v>0</v>
      </c>
      <c r="H1263" s="10">
        <f>H1268+H1264</f>
        <v>54372667</v>
      </c>
      <c r="I1263" s="10">
        <f>I1268+I1264</f>
        <v>0</v>
      </c>
      <c r="J1263" s="20">
        <f t="shared" si="175"/>
        <v>0</v>
      </c>
      <c r="K1263" s="10">
        <f>K1268+K1264</f>
        <v>0</v>
      </c>
    </row>
    <row r="1264" spans="1:11" ht="37.5" customHeight="1" x14ac:dyDescent="0.3">
      <c r="A1264" s="26" t="s">
        <v>666</v>
      </c>
      <c r="B1264" s="32" t="s">
        <v>207</v>
      </c>
      <c r="C1264" s="32" t="s">
        <v>179</v>
      </c>
      <c r="D1264" s="32" t="s">
        <v>696</v>
      </c>
      <c r="E1264" s="32"/>
      <c r="F1264" s="10">
        <f t="shared" ref="F1264:H1266" si="180">F1265</f>
        <v>48627989</v>
      </c>
      <c r="G1264" s="20">
        <f t="shared" si="174"/>
        <v>0</v>
      </c>
      <c r="H1264" s="10">
        <f t="shared" si="180"/>
        <v>48627989</v>
      </c>
      <c r="I1264" s="10">
        <f>I1265</f>
        <v>0</v>
      </c>
      <c r="J1264" s="20">
        <f t="shared" si="175"/>
        <v>0</v>
      </c>
      <c r="K1264" s="10">
        <f>K1265</f>
        <v>0</v>
      </c>
    </row>
    <row r="1265" spans="1:11" ht="56.25" customHeight="1" x14ac:dyDescent="0.3">
      <c r="A1265" s="26" t="s">
        <v>147</v>
      </c>
      <c r="B1265" s="32" t="s">
        <v>207</v>
      </c>
      <c r="C1265" s="32" t="s">
        <v>179</v>
      </c>
      <c r="D1265" s="32" t="s">
        <v>696</v>
      </c>
      <c r="E1265" s="32" t="s">
        <v>148</v>
      </c>
      <c r="F1265" s="10">
        <f t="shared" si="180"/>
        <v>48627989</v>
      </c>
      <c r="G1265" s="20">
        <f t="shared" si="174"/>
        <v>0</v>
      </c>
      <c r="H1265" s="10">
        <f t="shared" si="180"/>
        <v>48627989</v>
      </c>
      <c r="I1265" s="10">
        <f>I1266</f>
        <v>0</v>
      </c>
      <c r="J1265" s="20">
        <f t="shared" si="175"/>
        <v>0</v>
      </c>
      <c r="K1265" s="10">
        <f>K1266</f>
        <v>0</v>
      </c>
    </row>
    <row r="1266" spans="1:11" ht="18.75" customHeight="1" x14ac:dyDescent="0.3">
      <c r="A1266" s="26" t="s">
        <v>149</v>
      </c>
      <c r="B1266" s="32" t="s">
        <v>207</v>
      </c>
      <c r="C1266" s="32" t="s">
        <v>179</v>
      </c>
      <c r="D1266" s="32" t="s">
        <v>696</v>
      </c>
      <c r="E1266" s="32" t="s">
        <v>150</v>
      </c>
      <c r="F1266" s="10">
        <f t="shared" si="180"/>
        <v>48627989</v>
      </c>
      <c r="G1266" s="20">
        <f t="shared" si="174"/>
        <v>0</v>
      </c>
      <c r="H1266" s="10">
        <f t="shared" si="180"/>
        <v>48627989</v>
      </c>
      <c r="I1266" s="10">
        <f>I1267</f>
        <v>0</v>
      </c>
      <c r="J1266" s="20">
        <f t="shared" si="175"/>
        <v>0</v>
      </c>
      <c r="K1266" s="10">
        <f>K1267</f>
        <v>0</v>
      </c>
    </row>
    <row r="1267" spans="1:11" s="24" customFormat="1" ht="63" customHeight="1" x14ac:dyDescent="0.3">
      <c r="A1267" s="33" t="s">
        <v>210</v>
      </c>
      <c r="B1267" s="34" t="s">
        <v>207</v>
      </c>
      <c r="C1267" s="34" t="s">
        <v>179</v>
      </c>
      <c r="D1267" s="34" t="s">
        <v>696</v>
      </c>
      <c r="E1267" s="34" t="s">
        <v>211</v>
      </c>
      <c r="F1267" s="30">
        <v>48627989</v>
      </c>
      <c r="G1267" s="20">
        <f t="shared" si="174"/>
        <v>0</v>
      </c>
      <c r="H1267" s="30">
        <v>48627989</v>
      </c>
      <c r="I1267" s="29">
        <v>0</v>
      </c>
      <c r="J1267" s="20">
        <f t="shared" si="175"/>
        <v>0</v>
      </c>
      <c r="K1267" s="29">
        <v>0</v>
      </c>
    </row>
    <row r="1268" spans="1:11" ht="18.75" customHeight="1" x14ac:dyDescent="0.3">
      <c r="A1268" s="21" t="s">
        <v>58</v>
      </c>
      <c r="B1268" s="22" t="s">
        <v>207</v>
      </c>
      <c r="C1268" s="22" t="s">
        <v>179</v>
      </c>
      <c r="D1268" s="22" t="s">
        <v>676</v>
      </c>
      <c r="E1268" s="22"/>
      <c r="F1268" s="10">
        <f t="shared" si="179"/>
        <v>5744678</v>
      </c>
      <c r="G1268" s="20">
        <f t="shared" si="174"/>
        <v>0</v>
      </c>
      <c r="H1268" s="10">
        <f t="shared" si="179"/>
        <v>5744678</v>
      </c>
      <c r="I1268" s="10">
        <f t="shared" si="179"/>
        <v>0</v>
      </c>
      <c r="J1268" s="20">
        <f t="shared" si="175"/>
        <v>0</v>
      </c>
      <c r="K1268" s="10">
        <f t="shared" si="179"/>
        <v>0</v>
      </c>
    </row>
    <row r="1269" spans="1:11" ht="56.25" customHeight="1" x14ac:dyDescent="0.3">
      <c r="A1269" s="21" t="s">
        <v>24</v>
      </c>
      <c r="B1269" s="22" t="s">
        <v>207</v>
      </c>
      <c r="C1269" s="22" t="s">
        <v>179</v>
      </c>
      <c r="D1269" s="22" t="s">
        <v>676</v>
      </c>
      <c r="E1269" s="22" t="s">
        <v>25</v>
      </c>
      <c r="F1269" s="10">
        <f t="shared" si="179"/>
        <v>5744678</v>
      </c>
      <c r="G1269" s="20">
        <f t="shared" si="174"/>
        <v>0</v>
      </c>
      <c r="H1269" s="10">
        <f t="shared" si="179"/>
        <v>5744678</v>
      </c>
      <c r="I1269" s="10">
        <f t="shared" si="179"/>
        <v>0</v>
      </c>
      <c r="J1269" s="20">
        <f t="shared" si="175"/>
        <v>0</v>
      </c>
      <c r="K1269" s="10">
        <f t="shared" si="179"/>
        <v>0</v>
      </c>
    </row>
    <row r="1270" spans="1:11" ht="56.25" customHeight="1" x14ac:dyDescent="0.3">
      <c r="A1270" s="21" t="s">
        <v>26</v>
      </c>
      <c r="B1270" s="22" t="s">
        <v>207</v>
      </c>
      <c r="C1270" s="22" t="s">
        <v>179</v>
      </c>
      <c r="D1270" s="22" t="s">
        <v>676</v>
      </c>
      <c r="E1270" s="22" t="s">
        <v>27</v>
      </c>
      <c r="F1270" s="10">
        <f t="shared" si="179"/>
        <v>5744678</v>
      </c>
      <c r="G1270" s="20">
        <f t="shared" si="174"/>
        <v>0</v>
      </c>
      <c r="H1270" s="10">
        <f t="shared" si="179"/>
        <v>5744678</v>
      </c>
      <c r="I1270" s="10">
        <f t="shared" si="179"/>
        <v>0</v>
      </c>
      <c r="J1270" s="20">
        <f t="shared" si="175"/>
        <v>0</v>
      </c>
      <c r="K1270" s="10">
        <f t="shared" si="179"/>
        <v>0</v>
      </c>
    </row>
    <row r="1271" spans="1:11" ht="56.25" customHeight="1" x14ac:dyDescent="0.3">
      <c r="A1271" s="21" t="s">
        <v>624</v>
      </c>
      <c r="B1271" s="22" t="s">
        <v>207</v>
      </c>
      <c r="C1271" s="22" t="s">
        <v>179</v>
      </c>
      <c r="D1271" s="22" t="s">
        <v>676</v>
      </c>
      <c r="E1271" s="22" t="s">
        <v>225</v>
      </c>
      <c r="F1271" s="10">
        <v>5744678</v>
      </c>
      <c r="G1271" s="20">
        <f t="shared" si="174"/>
        <v>0</v>
      </c>
      <c r="H1271" s="10">
        <v>5744678</v>
      </c>
      <c r="I1271" s="10">
        <v>0</v>
      </c>
      <c r="J1271" s="20">
        <f t="shared" si="175"/>
        <v>0</v>
      </c>
      <c r="K1271" s="10">
        <v>0</v>
      </c>
    </row>
    <row r="1272" spans="1:11" ht="18.75" customHeight="1" x14ac:dyDescent="0.3">
      <c r="A1272" s="19" t="s">
        <v>660</v>
      </c>
      <c r="B1272" s="9" t="s">
        <v>207</v>
      </c>
      <c r="C1272" s="9" t="s">
        <v>200</v>
      </c>
      <c r="D1272" s="9"/>
      <c r="E1272" s="9"/>
      <c r="F1272" s="10">
        <f t="shared" ref="F1272:H1281" si="181">F1273</f>
        <v>600141731</v>
      </c>
      <c r="G1272" s="20">
        <f t="shared" si="174"/>
        <v>0</v>
      </c>
      <c r="H1272" s="10">
        <f t="shared" si="181"/>
        <v>600141731</v>
      </c>
      <c r="I1272" s="10">
        <f>I1273</f>
        <v>0</v>
      </c>
      <c r="J1272" s="20">
        <f t="shared" si="175"/>
        <v>0</v>
      </c>
      <c r="K1272" s="10">
        <f>K1273</f>
        <v>0</v>
      </c>
    </row>
    <row r="1273" spans="1:11" ht="18.75" customHeight="1" x14ac:dyDescent="0.3">
      <c r="A1273" s="19" t="s">
        <v>203</v>
      </c>
      <c r="B1273" s="9" t="s">
        <v>207</v>
      </c>
      <c r="C1273" s="9" t="s">
        <v>204</v>
      </c>
      <c r="D1273" s="9"/>
      <c r="E1273" s="9"/>
      <c r="F1273" s="10">
        <f t="shared" si="181"/>
        <v>600141731</v>
      </c>
      <c r="G1273" s="20">
        <f t="shared" si="174"/>
        <v>0</v>
      </c>
      <c r="H1273" s="10">
        <f t="shared" si="181"/>
        <v>600141731</v>
      </c>
      <c r="I1273" s="10">
        <f>I1274</f>
        <v>0</v>
      </c>
      <c r="J1273" s="20">
        <f t="shared" si="175"/>
        <v>0</v>
      </c>
      <c r="K1273" s="10">
        <f>K1274</f>
        <v>0</v>
      </c>
    </row>
    <row r="1274" spans="1:11" ht="56.25" customHeight="1" x14ac:dyDescent="0.3">
      <c r="A1274" s="19" t="s">
        <v>180</v>
      </c>
      <c r="B1274" s="9" t="s">
        <v>207</v>
      </c>
      <c r="C1274" s="9" t="s">
        <v>204</v>
      </c>
      <c r="D1274" s="9" t="s">
        <v>485</v>
      </c>
      <c r="E1274" s="9"/>
      <c r="F1274" s="10">
        <f>F1281+F1275</f>
        <v>600141731</v>
      </c>
      <c r="G1274" s="20">
        <f t="shared" si="174"/>
        <v>0</v>
      </c>
      <c r="H1274" s="10">
        <f>H1281+H1275</f>
        <v>600141731</v>
      </c>
      <c r="I1274" s="10">
        <f>I1281+I1275</f>
        <v>0</v>
      </c>
      <c r="J1274" s="20">
        <f t="shared" si="175"/>
        <v>0</v>
      </c>
      <c r="K1274" s="10">
        <f>K1281+K1275</f>
        <v>0</v>
      </c>
    </row>
    <row r="1275" spans="1:11" ht="18.75" customHeight="1" x14ac:dyDescent="0.3">
      <c r="A1275" s="19" t="s">
        <v>294</v>
      </c>
      <c r="B1275" s="9" t="s">
        <v>207</v>
      </c>
      <c r="C1275" s="9" t="s">
        <v>204</v>
      </c>
      <c r="D1275" s="9" t="s">
        <v>486</v>
      </c>
      <c r="E1275" s="9"/>
      <c r="F1275" s="10">
        <f t="shared" ref="F1275:H1279" si="182">F1276</f>
        <v>13342031</v>
      </c>
      <c r="G1275" s="20">
        <f t="shared" si="174"/>
        <v>0</v>
      </c>
      <c r="H1275" s="10">
        <f t="shared" si="182"/>
        <v>13342031</v>
      </c>
      <c r="I1275" s="10">
        <f>I1276</f>
        <v>0</v>
      </c>
      <c r="J1275" s="20">
        <f t="shared" si="175"/>
        <v>0</v>
      </c>
      <c r="K1275" s="10">
        <f>K1276</f>
        <v>0</v>
      </c>
    </row>
    <row r="1276" spans="1:11" ht="56.25" customHeight="1" x14ac:dyDescent="0.3">
      <c r="A1276" s="19" t="s">
        <v>665</v>
      </c>
      <c r="B1276" s="9" t="s">
        <v>207</v>
      </c>
      <c r="C1276" s="9" t="s">
        <v>204</v>
      </c>
      <c r="D1276" s="9" t="s">
        <v>667</v>
      </c>
      <c r="E1276" s="9"/>
      <c r="F1276" s="10">
        <f t="shared" si="182"/>
        <v>13342031</v>
      </c>
      <c r="G1276" s="20">
        <f t="shared" si="174"/>
        <v>0</v>
      </c>
      <c r="H1276" s="10">
        <f t="shared" si="182"/>
        <v>13342031</v>
      </c>
      <c r="I1276" s="10">
        <f>I1277</f>
        <v>0</v>
      </c>
      <c r="J1276" s="20">
        <f t="shared" si="175"/>
        <v>0</v>
      </c>
      <c r="K1276" s="10">
        <f>K1277</f>
        <v>0</v>
      </c>
    </row>
    <row r="1277" spans="1:11" ht="37.5" customHeight="1" x14ac:dyDescent="0.3">
      <c r="A1277" s="19" t="s">
        <v>666</v>
      </c>
      <c r="B1277" s="9" t="s">
        <v>207</v>
      </c>
      <c r="C1277" s="9" t="s">
        <v>204</v>
      </c>
      <c r="D1277" s="9" t="s">
        <v>668</v>
      </c>
      <c r="E1277" s="9"/>
      <c r="F1277" s="10">
        <f t="shared" si="182"/>
        <v>13342031</v>
      </c>
      <c r="G1277" s="20">
        <f t="shared" si="174"/>
        <v>0</v>
      </c>
      <c r="H1277" s="10">
        <f t="shared" si="182"/>
        <v>13342031</v>
      </c>
      <c r="I1277" s="10">
        <f>I1278</f>
        <v>0</v>
      </c>
      <c r="J1277" s="20">
        <f t="shared" si="175"/>
        <v>0</v>
      </c>
      <c r="K1277" s="10">
        <f>K1278</f>
        <v>0</v>
      </c>
    </row>
    <row r="1278" spans="1:11" ht="56.25" customHeight="1" x14ac:dyDescent="0.3">
      <c r="A1278" s="19" t="s">
        <v>147</v>
      </c>
      <c r="B1278" s="9" t="s">
        <v>207</v>
      </c>
      <c r="C1278" s="9" t="s">
        <v>204</v>
      </c>
      <c r="D1278" s="9" t="s">
        <v>668</v>
      </c>
      <c r="E1278" s="9">
        <v>400</v>
      </c>
      <c r="F1278" s="10">
        <f t="shared" si="182"/>
        <v>13342031</v>
      </c>
      <c r="G1278" s="20">
        <f t="shared" si="174"/>
        <v>0</v>
      </c>
      <c r="H1278" s="10">
        <f t="shared" si="182"/>
        <v>13342031</v>
      </c>
      <c r="I1278" s="10">
        <f>I1279</f>
        <v>0</v>
      </c>
      <c r="J1278" s="20">
        <f t="shared" si="175"/>
        <v>0</v>
      </c>
      <c r="K1278" s="10">
        <f>K1279</f>
        <v>0</v>
      </c>
    </row>
    <row r="1279" spans="1:11" ht="18.75" customHeight="1" x14ac:dyDescent="0.3">
      <c r="A1279" s="19" t="s">
        <v>149</v>
      </c>
      <c r="B1279" s="9" t="s">
        <v>207</v>
      </c>
      <c r="C1279" s="9" t="s">
        <v>204</v>
      </c>
      <c r="D1279" s="9" t="s">
        <v>668</v>
      </c>
      <c r="E1279" s="9">
        <v>410</v>
      </c>
      <c r="F1279" s="10">
        <f t="shared" si="182"/>
        <v>13342031</v>
      </c>
      <c r="G1279" s="20">
        <f t="shared" si="174"/>
        <v>0</v>
      </c>
      <c r="H1279" s="10">
        <f t="shared" si="182"/>
        <v>13342031</v>
      </c>
      <c r="I1279" s="10">
        <f>I1280</f>
        <v>0</v>
      </c>
      <c r="J1279" s="20">
        <f t="shared" si="175"/>
        <v>0</v>
      </c>
      <c r="K1279" s="10">
        <f>K1280</f>
        <v>0</v>
      </c>
    </row>
    <row r="1280" spans="1:11" ht="63.75" customHeight="1" x14ac:dyDescent="0.3">
      <c r="A1280" s="19" t="s">
        <v>210</v>
      </c>
      <c r="B1280" s="9" t="s">
        <v>207</v>
      </c>
      <c r="C1280" s="9" t="s">
        <v>204</v>
      </c>
      <c r="D1280" s="9" t="s">
        <v>668</v>
      </c>
      <c r="E1280" s="9">
        <v>414</v>
      </c>
      <c r="F1280" s="10">
        <v>13342031</v>
      </c>
      <c r="G1280" s="20">
        <f t="shared" si="174"/>
        <v>0</v>
      </c>
      <c r="H1280" s="10">
        <v>13342031</v>
      </c>
      <c r="I1280" s="10">
        <v>0</v>
      </c>
      <c r="J1280" s="20">
        <f t="shared" si="175"/>
        <v>0</v>
      </c>
      <c r="K1280" s="10">
        <v>0</v>
      </c>
    </row>
    <row r="1281" spans="1:11" ht="63" customHeight="1" x14ac:dyDescent="0.3">
      <c r="A1281" s="19" t="s">
        <v>584</v>
      </c>
      <c r="B1281" s="9" t="s">
        <v>207</v>
      </c>
      <c r="C1281" s="9" t="s">
        <v>204</v>
      </c>
      <c r="D1281" s="9" t="s">
        <v>585</v>
      </c>
      <c r="E1281" s="9"/>
      <c r="F1281" s="10">
        <f t="shared" si="181"/>
        <v>586799700</v>
      </c>
      <c r="G1281" s="20">
        <f t="shared" si="174"/>
        <v>0</v>
      </c>
      <c r="H1281" s="10">
        <f t="shared" si="181"/>
        <v>586799700</v>
      </c>
      <c r="I1281" s="10">
        <f>I1282</f>
        <v>0</v>
      </c>
      <c r="J1281" s="20">
        <f t="shared" si="175"/>
        <v>0</v>
      </c>
      <c r="K1281" s="10">
        <f>K1282</f>
        <v>0</v>
      </c>
    </row>
    <row r="1282" spans="1:11" ht="56.25" customHeight="1" x14ac:dyDescent="0.3">
      <c r="A1282" s="19" t="s">
        <v>586</v>
      </c>
      <c r="B1282" s="9" t="s">
        <v>207</v>
      </c>
      <c r="C1282" s="9" t="s">
        <v>204</v>
      </c>
      <c r="D1282" s="9" t="s">
        <v>587</v>
      </c>
      <c r="E1282" s="9"/>
      <c r="F1282" s="10">
        <f>F1283+F1287</f>
        <v>586799700</v>
      </c>
      <c r="G1282" s="20">
        <f t="shared" si="174"/>
        <v>0</v>
      </c>
      <c r="H1282" s="10">
        <f>H1283+H1287</f>
        <v>586799700</v>
      </c>
      <c r="I1282" s="10">
        <f>I1283+I1287</f>
        <v>0</v>
      </c>
      <c r="J1282" s="20">
        <f t="shared" si="175"/>
        <v>0</v>
      </c>
      <c r="K1282" s="10">
        <f>K1283+K1287</f>
        <v>0</v>
      </c>
    </row>
    <row r="1283" spans="1:11" ht="56.25" customHeight="1" x14ac:dyDescent="0.3">
      <c r="A1283" s="19" t="s">
        <v>279</v>
      </c>
      <c r="B1283" s="9" t="s">
        <v>207</v>
      </c>
      <c r="C1283" s="9" t="s">
        <v>204</v>
      </c>
      <c r="D1283" s="9" t="s">
        <v>588</v>
      </c>
      <c r="E1283" s="9"/>
      <c r="F1283" s="10">
        <f t="shared" ref="F1283:H1285" si="183">F1284</f>
        <v>557459700</v>
      </c>
      <c r="G1283" s="20">
        <f t="shared" si="174"/>
        <v>0</v>
      </c>
      <c r="H1283" s="10">
        <f t="shared" si="183"/>
        <v>557459700</v>
      </c>
      <c r="I1283" s="10">
        <f>I1284</f>
        <v>0</v>
      </c>
      <c r="J1283" s="20">
        <f t="shared" si="175"/>
        <v>0</v>
      </c>
      <c r="K1283" s="10">
        <f>K1284</f>
        <v>0</v>
      </c>
    </row>
    <row r="1284" spans="1:11" ht="56.25" customHeight="1" x14ac:dyDescent="0.3">
      <c r="A1284" s="19" t="s">
        <v>147</v>
      </c>
      <c r="B1284" s="9" t="s">
        <v>207</v>
      </c>
      <c r="C1284" s="9" t="s">
        <v>204</v>
      </c>
      <c r="D1284" s="9" t="s">
        <v>588</v>
      </c>
      <c r="E1284" s="9" t="s">
        <v>148</v>
      </c>
      <c r="F1284" s="10">
        <f t="shared" si="183"/>
        <v>557459700</v>
      </c>
      <c r="G1284" s="20">
        <f t="shared" si="174"/>
        <v>0</v>
      </c>
      <c r="H1284" s="10">
        <f t="shared" si="183"/>
        <v>557459700</v>
      </c>
      <c r="I1284" s="10">
        <f>I1285</f>
        <v>0</v>
      </c>
      <c r="J1284" s="20">
        <f t="shared" si="175"/>
        <v>0</v>
      </c>
      <c r="K1284" s="10">
        <f>K1285</f>
        <v>0</v>
      </c>
    </row>
    <row r="1285" spans="1:11" ht="18.75" customHeight="1" x14ac:dyDescent="0.3">
      <c r="A1285" s="19" t="s">
        <v>149</v>
      </c>
      <c r="B1285" s="9" t="s">
        <v>207</v>
      </c>
      <c r="C1285" s="9" t="s">
        <v>204</v>
      </c>
      <c r="D1285" s="9" t="s">
        <v>588</v>
      </c>
      <c r="E1285" s="9" t="s">
        <v>150</v>
      </c>
      <c r="F1285" s="10">
        <f t="shared" si="183"/>
        <v>557459700</v>
      </c>
      <c r="G1285" s="20">
        <f t="shared" si="174"/>
        <v>0</v>
      </c>
      <c r="H1285" s="10">
        <f t="shared" si="183"/>
        <v>557459700</v>
      </c>
      <c r="I1285" s="10">
        <f>I1286</f>
        <v>0</v>
      </c>
      <c r="J1285" s="20">
        <f t="shared" si="175"/>
        <v>0</v>
      </c>
      <c r="K1285" s="10">
        <f>K1286</f>
        <v>0</v>
      </c>
    </row>
    <row r="1286" spans="1:11" ht="66.75" customHeight="1" x14ac:dyDescent="0.3">
      <c r="A1286" s="19" t="s">
        <v>210</v>
      </c>
      <c r="B1286" s="9" t="s">
        <v>207</v>
      </c>
      <c r="C1286" s="9" t="s">
        <v>204</v>
      </c>
      <c r="D1286" s="9" t="s">
        <v>588</v>
      </c>
      <c r="E1286" s="9" t="s">
        <v>211</v>
      </c>
      <c r="F1286" s="10">
        <v>557459700</v>
      </c>
      <c r="G1286" s="20">
        <f t="shared" si="174"/>
        <v>0</v>
      </c>
      <c r="H1286" s="10">
        <v>557459700</v>
      </c>
      <c r="I1286" s="10">
        <v>0</v>
      </c>
      <c r="J1286" s="20">
        <f t="shared" si="175"/>
        <v>0</v>
      </c>
      <c r="K1286" s="10">
        <v>0</v>
      </c>
    </row>
    <row r="1287" spans="1:11" ht="75" customHeight="1" x14ac:dyDescent="0.3">
      <c r="A1287" s="19" t="s">
        <v>589</v>
      </c>
      <c r="B1287" s="9" t="s">
        <v>207</v>
      </c>
      <c r="C1287" s="9" t="s">
        <v>204</v>
      </c>
      <c r="D1287" s="9" t="s">
        <v>590</v>
      </c>
      <c r="E1287" s="9"/>
      <c r="F1287" s="10">
        <f t="shared" ref="F1287:H1289" si="184">F1288</f>
        <v>29340000</v>
      </c>
      <c r="G1287" s="20">
        <f t="shared" si="174"/>
        <v>0</v>
      </c>
      <c r="H1287" s="10">
        <f t="shared" si="184"/>
        <v>29340000</v>
      </c>
      <c r="I1287" s="10">
        <f>I1288</f>
        <v>0</v>
      </c>
      <c r="J1287" s="20">
        <f t="shared" si="175"/>
        <v>0</v>
      </c>
      <c r="K1287" s="10">
        <f>K1288</f>
        <v>0</v>
      </c>
    </row>
    <row r="1288" spans="1:11" ht="56.25" customHeight="1" x14ac:dyDescent="0.3">
      <c r="A1288" s="19" t="s">
        <v>147</v>
      </c>
      <c r="B1288" s="9" t="s">
        <v>207</v>
      </c>
      <c r="C1288" s="9" t="s">
        <v>204</v>
      </c>
      <c r="D1288" s="9" t="s">
        <v>590</v>
      </c>
      <c r="E1288" s="9" t="s">
        <v>148</v>
      </c>
      <c r="F1288" s="10">
        <f t="shared" si="184"/>
        <v>29340000</v>
      </c>
      <c r="G1288" s="20">
        <f t="shared" si="174"/>
        <v>0</v>
      </c>
      <c r="H1288" s="10">
        <f t="shared" si="184"/>
        <v>29340000</v>
      </c>
      <c r="I1288" s="10">
        <f>I1289</f>
        <v>0</v>
      </c>
      <c r="J1288" s="20">
        <f t="shared" si="175"/>
        <v>0</v>
      </c>
      <c r="K1288" s="10">
        <f>K1289</f>
        <v>0</v>
      </c>
    </row>
    <row r="1289" spans="1:11" ht="18.75" customHeight="1" x14ac:dyDescent="0.3">
      <c r="A1289" s="19" t="s">
        <v>149</v>
      </c>
      <c r="B1289" s="9" t="s">
        <v>207</v>
      </c>
      <c r="C1289" s="9" t="s">
        <v>204</v>
      </c>
      <c r="D1289" s="9" t="s">
        <v>590</v>
      </c>
      <c r="E1289" s="9" t="s">
        <v>150</v>
      </c>
      <c r="F1289" s="10">
        <f t="shared" si="184"/>
        <v>29340000</v>
      </c>
      <c r="G1289" s="20">
        <f t="shared" si="174"/>
        <v>0</v>
      </c>
      <c r="H1289" s="10">
        <f t="shared" si="184"/>
        <v>29340000</v>
      </c>
      <c r="I1289" s="10">
        <f>I1290</f>
        <v>0</v>
      </c>
      <c r="J1289" s="20">
        <f t="shared" si="175"/>
        <v>0</v>
      </c>
      <c r="K1289" s="10">
        <f>K1290</f>
        <v>0</v>
      </c>
    </row>
    <row r="1290" spans="1:11" s="24" customFormat="1" ht="63.75" customHeight="1" x14ac:dyDescent="0.3">
      <c r="A1290" s="19" t="s">
        <v>210</v>
      </c>
      <c r="B1290" s="9" t="s">
        <v>207</v>
      </c>
      <c r="C1290" s="9" t="s">
        <v>204</v>
      </c>
      <c r="D1290" s="9" t="s">
        <v>590</v>
      </c>
      <c r="E1290" s="9" t="s">
        <v>211</v>
      </c>
      <c r="F1290" s="10">
        <v>29340000</v>
      </c>
      <c r="G1290" s="20">
        <f t="shared" si="174"/>
        <v>0</v>
      </c>
      <c r="H1290" s="10">
        <v>29340000</v>
      </c>
      <c r="I1290" s="10">
        <v>0</v>
      </c>
      <c r="J1290" s="20">
        <f t="shared" si="175"/>
        <v>0</v>
      </c>
      <c r="K1290" s="10">
        <v>0</v>
      </c>
    </row>
    <row r="1291" spans="1:11" ht="56.25" x14ac:dyDescent="0.3">
      <c r="A1291" s="17" t="s">
        <v>214</v>
      </c>
      <c r="B1291" s="12" t="s">
        <v>215</v>
      </c>
      <c r="C1291" s="12"/>
      <c r="D1291" s="12"/>
      <c r="E1291" s="12"/>
      <c r="F1291" s="13">
        <f>F1292+F1318+F1352+F1406+F1532+F1554+F1545</f>
        <v>1933648893</v>
      </c>
      <c r="G1291" s="18">
        <f t="shared" si="174"/>
        <v>0</v>
      </c>
      <c r="H1291" s="13">
        <f>H1292+H1318+H1352+H1406+H1532+H1554+H1545</f>
        <v>1933648893</v>
      </c>
      <c r="I1291" s="13">
        <f>I1292+I1318+I1352+I1406+I1532+I1554+I1545</f>
        <v>1700814249</v>
      </c>
      <c r="J1291" s="18">
        <f t="shared" si="175"/>
        <v>0</v>
      </c>
      <c r="K1291" s="13">
        <f>K1292+K1318+K1352+K1406+K1532+K1554+K1545</f>
        <v>1700814249</v>
      </c>
    </row>
    <row r="1292" spans="1:11" x14ac:dyDescent="0.3">
      <c r="A1292" s="19" t="s">
        <v>652</v>
      </c>
      <c r="B1292" s="9" t="s">
        <v>215</v>
      </c>
      <c r="C1292" s="9" t="s">
        <v>8</v>
      </c>
      <c r="D1292" s="9"/>
      <c r="E1292" s="9"/>
      <c r="F1292" s="10">
        <f>F1293</f>
        <v>154716345</v>
      </c>
      <c r="G1292" s="20">
        <f t="shared" ref="G1292:G1355" si="185">H1292-F1292</f>
        <v>0</v>
      </c>
      <c r="H1292" s="10">
        <f>H1293</f>
        <v>154716345</v>
      </c>
      <c r="I1292" s="10">
        <f>I1293</f>
        <v>154680845</v>
      </c>
      <c r="J1292" s="20">
        <f t="shared" ref="J1292:J1355" si="186">K1292-I1292</f>
        <v>0</v>
      </c>
      <c r="K1292" s="10">
        <f>K1293</f>
        <v>154680845</v>
      </c>
    </row>
    <row r="1293" spans="1:11" x14ac:dyDescent="0.3">
      <c r="A1293" s="19" t="s">
        <v>40</v>
      </c>
      <c r="B1293" s="9" t="s">
        <v>215</v>
      </c>
      <c r="C1293" s="9" t="s">
        <v>41</v>
      </c>
      <c r="D1293" s="9"/>
      <c r="E1293" s="9"/>
      <c r="F1293" s="10">
        <f>F1294+F1311</f>
        <v>154716345</v>
      </c>
      <c r="G1293" s="20">
        <f t="shared" si="185"/>
        <v>0</v>
      </c>
      <c r="H1293" s="10">
        <f>H1294+H1311</f>
        <v>154716345</v>
      </c>
      <c r="I1293" s="10">
        <f>I1294+I1311</f>
        <v>154680845</v>
      </c>
      <c r="J1293" s="20">
        <f t="shared" si="186"/>
        <v>0</v>
      </c>
      <c r="K1293" s="10">
        <f>K1294+K1311</f>
        <v>154680845</v>
      </c>
    </row>
    <row r="1294" spans="1:11" ht="75" x14ac:dyDescent="0.3">
      <c r="A1294" s="19" t="s">
        <v>55</v>
      </c>
      <c r="B1294" s="9" t="s">
        <v>215</v>
      </c>
      <c r="C1294" s="9" t="s">
        <v>41</v>
      </c>
      <c r="D1294" s="9" t="s">
        <v>293</v>
      </c>
      <c r="E1294" s="9"/>
      <c r="F1294" s="10">
        <f t="shared" ref="F1294:H1296" si="187">F1295</f>
        <v>154607245</v>
      </c>
      <c r="G1294" s="20">
        <f t="shared" si="185"/>
        <v>0</v>
      </c>
      <c r="H1294" s="10">
        <f t="shared" si="187"/>
        <v>154607245</v>
      </c>
      <c r="I1294" s="10">
        <f>I1295</f>
        <v>154571745</v>
      </c>
      <c r="J1294" s="20">
        <f t="shared" si="186"/>
        <v>0</v>
      </c>
      <c r="K1294" s="10">
        <f>K1295</f>
        <v>154571745</v>
      </c>
    </row>
    <row r="1295" spans="1:11" x14ac:dyDescent="0.3">
      <c r="A1295" s="19" t="s">
        <v>294</v>
      </c>
      <c r="B1295" s="9" t="s">
        <v>215</v>
      </c>
      <c r="C1295" s="9" t="s">
        <v>41</v>
      </c>
      <c r="D1295" s="9" t="s">
        <v>295</v>
      </c>
      <c r="E1295" s="9"/>
      <c r="F1295" s="10">
        <f t="shared" si="187"/>
        <v>154607245</v>
      </c>
      <c r="G1295" s="20">
        <f t="shared" si="185"/>
        <v>0</v>
      </c>
      <c r="H1295" s="10">
        <f t="shared" si="187"/>
        <v>154607245</v>
      </c>
      <c r="I1295" s="10">
        <f>I1296</f>
        <v>154571745</v>
      </c>
      <c r="J1295" s="20">
        <f t="shared" si="186"/>
        <v>0</v>
      </c>
      <c r="K1295" s="10">
        <f>K1296</f>
        <v>154571745</v>
      </c>
    </row>
    <row r="1296" spans="1:11" ht="56.25" x14ac:dyDescent="0.3">
      <c r="A1296" s="19" t="s">
        <v>572</v>
      </c>
      <c r="B1296" s="9" t="s">
        <v>215</v>
      </c>
      <c r="C1296" s="9" t="s">
        <v>41</v>
      </c>
      <c r="D1296" s="9" t="s">
        <v>591</v>
      </c>
      <c r="E1296" s="9"/>
      <c r="F1296" s="10">
        <f t="shared" si="187"/>
        <v>154607245</v>
      </c>
      <c r="G1296" s="20">
        <f t="shared" si="185"/>
        <v>0</v>
      </c>
      <c r="H1296" s="10">
        <f t="shared" si="187"/>
        <v>154607245</v>
      </c>
      <c r="I1296" s="10">
        <f>I1297</f>
        <v>154571745</v>
      </c>
      <c r="J1296" s="20">
        <f t="shared" si="186"/>
        <v>0</v>
      </c>
      <c r="K1296" s="10">
        <f>K1297</f>
        <v>154571745</v>
      </c>
    </row>
    <row r="1297" spans="1:11" ht="56.25" x14ac:dyDescent="0.3">
      <c r="A1297" s="19" t="s">
        <v>67</v>
      </c>
      <c r="B1297" s="9" t="s">
        <v>215</v>
      </c>
      <c r="C1297" s="9" t="s">
        <v>41</v>
      </c>
      <c r="D1297" s="9" t="s">
        <v>592</v>
      </c>
      <c r="E1297" s="9"/>
      <c r="F1297" s="10">
        <f>F1298+F1303+F1307</f>
        <v>154607245</v>
      </c>
      <c r="G1297" s="20">
        <f t="shared" si="185"/>
        <v>0</v>
      </c>
      <c r="H1297" s="10">
        <f>H1298+H1303+H1307</f>
        <v>154607245</v>
      </c>
      <c r="I1297" s="10">
        <f>I1298+I1303+I1307</f>
        <v>154571745</v>
      </c>
      <c r="J1297" s="20">
        <f t="shared" si="186"/>
        <v>0</v>
      </c>
      <c r="K1297" s="10">
        <f>K1298+K1303+K1307</f>
        <v>154571745</v>
      </c>
    </row>
    <row r="1298" spans="1:11" ht="112.5" x14ac:dyDescent="0.3">
      <c r="A1298" s="19" t="s">
        <v>13</v>
      </c>
      <c r="B1298" s="9" t="s">
        <v>215</v>
      </c>
      <c r="C1298" s="9" t="s">
        <v>41</v>
      </c>
      <c r="D1298" s="9" t="s">
        <v>592</v>
      </c>
      <c r="E1298" s="9" t="s">
        <v>14</v>
      </c>
      <c r="F1298" s="10">
        <f>F1299</f>
        <v>117573750</v>
      </c>
      <c r="G1298" s="20">
        <f t="shared" si="185"/>
        <v>0</v>
      </c>
      <c r="H1298" s="10">
        <f>H1299</f>
        <v>117573750</v>
      </c>
      <c r="I1298" s="10">
        <f>I1299</f>
        <v>117625650</v>
      </c>
      <c r="J1298" s="20">
        <f t="shared" si="186"/>
        <v>0</v>
      </c>
      <c r="K1298" s="10">
        <f>K1299</f>
        <v>117625650</v>
      </c>
    </row>
    <row r="1299" spans="1:11" ht="37.5" x14ac:dyDescent="0.3">
      <c r="A1299" s="19" t="s">
        <v>68</v>
      </c>
      <c r="B1299" s="9" t="s">
        <v>215</v>
      </c>
      <c r="C1299" s="9" t="s">
        <v>41</v>
      </c>
      <c r="D1299" s="9" t="s">
        <v>592</v>
      </c>
      <c r="E1299" s="9" t="s">
        <v>69</v>
      </c>
      <c r="F1299" s="10">
        <f>F1300+F1301+F1302</f>
        <v>117573750</v>
      </c>
      <c r="G1299" s="20">
        <f t="shared" si="185"/>
        <v>0</v>
      </c>
      <c r="H1299" s="10">
        <f>H1300+H1301+H1302</f>
        <v>117573750</v>
      </c>
      <c r="I1299" s="10">
        <f>I1300+I1301+I1302</f>
        <v>117625650</v>
      </c>
      <c r="J1299" s="20">
        <f t="shared" si="186"/>
        <v>0</v>
      </c>
      <c r="K1299" s="10">
        <f>K1300+K1301+K1302</f>
        <v>117625650</v>
      </c>
    </row>
    <row r="1300" spans="1:11" x14ac:dyDescent="0.3">
      <c r="A1300" s="19" t="s">
        <v>70</v>
      </c>
      <c r="B1300" s="9" t="s">
        <v>215</v>
      </c>
      <c r="C1300" s="9" t="s">
        <v>41</v>
      </c>
      <c r="D1300" s="9" t="s">
        <v>592</v>
      </c>
      <c r="E1300" s="9" t="s">
        <v>71</v>
      </c>
      <c r="F1300" s="10">
        <v>88333017</v>
      </c>
      <c r="G1300" s="20">
        <f t="shared" si="185"/>
        <v>0</v>
      </c>
      <c r="H1300" s="10">
        <v>88333017</v>
      </c>
      <c r="I1300" s="10">
        <v>88333017</v>
      </c>
      <c r="J1300" s="20">
        <f t="shared" si="186"/>
        <v>0</v>
      </c>
      <c r="K1300" s="10">
        <v>88333017</v>
      </c>
    </row>
    <row r="1301" spans="1:11" ht="37.5" x14ac:dyDescent="0.3">
      <c r="A1301" s="19" t="s">
        <v>72</v>
      </c>
      <c r="B1301" s="9" t="s">
        <v>215</v>
      </c>
      <c r="C1301" s="9" t="s">
        <v>41</v>
      </c>
      <c r="D1301" s="9" t="s">
        <v>592</v>
      </c>
      <c r="E1301" s="9" t="s">
        <v>73</v>
      </c>
      <c r="F1301" s="10">
        <v>2573400</v>
      </c>
      <c r="G1301" s="20">
        <f t="shared" si="185"/>
        <v>0</v>
      </c>
      <c r="H1301" s="10">
        <v>2573400</v>
      </c>
      <c r="I1301" s="10">
        <v>2625300</v>
      </c>
      <c r="J1301" s="20">
        <f t="shared" si="186"/>
        <v>0</v>
      </c>
      <c r="K1301" s="10">
        <v>2625300</v>
      </c>
    </row>
    <row r="1302" spans="1:11" ht="75" x14ac:dyDescent="0.3">
      <c r="A1302" s="19" t="s">
        <v>74</v>
      </c>
      <c r="B1302" s="9" t="s">
        <v>215</v>
      </c>
      <c r="C1302" s="9" t="s">
        <v>41</v>
      </c>
      <c r="D1302" s="9" t="s">
        <v>592</v>
      </c>
      <c r="E1302" s="9" t="s">
        <v>75</v>
      </c>
      <c r="F1302" s="10">
        <v>26667333</v>
      </c>
      <c r="G1302" s="20">
        <f t="shared" si="185"/>
        <v>0</v>
      </c>
      <c r="H1302" s="10">
        <v>26667333</v>
      </c>
      <c r="I1302" s="10">
        <v>26667333</v>
      </c>
      <c r="J1302" s="20">
        <f t="shared" si="186"/>
        <v>0</v>
      </c>
      <c r="K1302" s="10">
        <v>26667333</v>
      </c>
    </row>
    <row r="1303" spans="1:11" ht="56.25" x14ac:dyDescent="0.3">
      <c r="A1303" s="19" t="s">
        <v>24</v>
      </c>
      <c r="B1303" s="9" t="s">
        <v>215</v>
      </c>
      <c r="C1303" s="9" t="s">
        <v>41</v>
      </c>
      <c r="D1303" s="9" t="s">
        <v>592</v>
      </c>
      <c r="E1303" s="9" t="s">
        <v>25</v>
      </c>
      <c r="F1303" s="10">
        <f>F1304</f>
        <v>35186680</v>
      </c>
      <c r="G1303" s="20">
        <f t="shared" si="185"/>
        <v>0</v>
      </c>
      <c r="H1303" s="10">
        <f>H1304</f>
        <v>35186680</v>
      </c>
      <c r="I1303" s="10">
        <f>I1304</f>
        <v>35186680</v>
      </c>
      <c r="J1303" s="20">
        <f t="shared" si="186"/>
        <v>0</v>
      </c>
      <c r="K1303" s="10">
        <f>K1304</f>
        <v>35186680</v>
      </c>
    </row>
    <row r="1304" spans="1:11" ht="56.25" x14ac:dyDescent="0.3">
      <c r="A1304" s="19" t="s">
        <v>26</v>
      </c>
      <c r="B1304" s="9" t="s">
        <v>215</v>
      </c>
      <c r="C1304" s="9" t="s">
        <v>41</v>
      </c>
      <c r="D1304" s="9" t="s">
        <v>592</v>
      </c>
      <c r="E1304" s="9" t="s">
        <v>27</v>
      </c>
      <c r="F1304" s="10">
        <f>F1305+F1306</f>
        <v>35186680</v>
      </c>
      <c r="G1304" s="20">
        <f t="shared" si="185"/>
        <v>0</v>
      </c>
      <c r="H1304" s="10">
        <f>H1305+H1306</f>
        <v>35186680</v>
      </c>
      <c r="I1304" s="10">
        <f>I1305+I1306</f>
        <v>35186680</v>
      </c>
      <c r="J1304" s="20">
        <f t="shared" si="186"/>
        <v>0</v>
      </c>
      <c r="K1304" s="10">
        <f>K1305+K1306</f>
        <v>35186680</v>
      </c>
    </row>
    <row r="1305" spans="1:11" x14ac:dyDescent="0.3">
      <c r="A1305" s="19" t="s">
        <v>28</v>
      </c>
      <c r="B1305" s="9" t="s">
        <v>215</v>
      </c>
      <c r="C1305" s="9" t="s">
        <v>41</v>
      </c>
      <c r="D1305" s="9" t="s">
        <v>592</v>
      </c>
      <c r="E1305" s="9" t="s">
        <v>29</v>
      </c>
      <c r="F1305" s="10">
        <v>30751680</v>
      </c>
      <c r="G1305" s="20">
        <f t="shared" si="185"/>
        <v>0</v>
      </c>
      <c r="H1305" s="10">
        <v>30751680</v>
      </c>
      <c r="I1305" s="10">
        <v>30751680</v>
      </c>
      <c r="J1305" s="20">
        <f t="shared" si="186"/>
        <v>0</v>
      </c>
      <c r="K1305" s="10">
        <v>30751680</v>
      </c>
    </row>
    <row r="1306" spans="1:11" x14ac:dyDescent="0.3">
      <c r="A1306" s="19" t="s">
        <v>246</v>
      </c>
      <c r="B1306" s="9" t="s">
        <v>215</v>
      </c>
      <c r="C1306" s="9" t="s">
        <v>41</v>
      </c>
      <c r="D1306" s="9" t="s">
        <v>592</v>
      </c>
      <c r="E1306" s="9" t="s">
        <v>247</v>
      </c>
      <c r="F1306" s="10">
        <v>4435000</v>
      </c>
      <c r="G1306" s="20">
        <f t="shared" si="185"/>
        <v>0</v>
      </c>
      <c r="H1306" s="10">
        <v>4435000</v>
      </c>
      <c r="I1306" s="10">
        <v>4435000</v>
      </c>
      <c r="J1306" s="20">
        <f t="shared" si="186"/>
        <v>0</v>
      </c>
      <c r="K1306" s="10">
        <v>4435000</v>
      </c>
    </row>
    <row r="1307" spans="1:11" x14ac:dyDescent="0.3">
      <c r="A1307" s="19" t="s">
        <v>33</v>
      </c>
      <c r="B1307" s="9" t="s">
        <v>215</v>
      </c>
      <c r="C1307" s="9" t="s">
        <v>41</v>
      </c>
      <c r="D1307" s="9" t="s">
        <v>592</v>
      </c>
      <c r="E1307" s="9" t="s">
        <v>34</v>
      </c>
      <c r="F1307" s="10">
        <f>F1308</f>
        <v>1846815</v>
      </c>
      <c r="G1307" s="20">
        <f t="shared" si="185"/>
        <v>0</v>
      </c>
      <c r="H1307" s="10">
        <f>H1308</f>
        <v>1846815</v>
      </c>
      <c r="I1307" s="10">
        <f>I1308</f>
        <v>1759415</v>
      </c>
      <c r="J1307" s="20">
        <f t="shared" si="186"/>
        <v>0</v>
      </c>
      <c r="K1307" s="10">
        <f>K1308</f>
        <v>1759415</v>
      </c>
    </row>
    <row r="1308" spans="1:11" x14ac:dyDescent="0.3">
      <c r="A1308" s="19" t="s">
        <v>35</v>
      </c>
      <c r="B1308" s="9" t="s">
        <v>215</v>
      </c>
      <c r="C1308" s="9" t="s">
        <v>41</v>
      </c>
      <c r="D1308" s="9" t="s">
        <v>592</v>
      </c>
      <c r="E1308" s="9" t="s">
        <v>36</v>
      </c>
      <c r="F1308" s="10">
        <f>F1309+F1310</f>
        <v>1846815</v>
      </c>
      <c r="G1308" s="20">
        <f t="shared" si="185"/>
        <v>0</v>
      </c>
      <c r="H1308" s="10">
        <f>H1309+H1310</f>
        <v>1846815</v>
      </c>
      <c r="I1308" s="10">
        <f>I1309+I1310</f>
        <v>1759415</v>
      </c>
      <c r="J1308" s="20">
        <f t="shared" si="186"/>
        <v>0</v>
      </c>
      <c r="K1308" s="10">
        <f>K1309+K1310</f>
        <v>1759415</v>
      </c>
    </row>
    <row r="1309" spans="1:11" ht="37.5" x14ac:dyDescent="0.3">
      <c r="A1309" s="19" t="s">
        <v>60</v>
      </c>
      <c r="B1309" s="9" t="s">
        <v>215</v>
      </c>
      <c r="C1309" s="9" t="s">
        <v>41</v>
      </c>
      <c r="D1309" s="9" t="s">
        <v>592</v>
      </c>
      <c r="E1309" s="9" t="s">
        <v>61</v>
      </c>
      <c r="F1309" s="10">
        <v>1565300</v>
      </c>
      <c r="G1309" s="20">
        <f t="shared" si="185"/>
        <v>0</v>
      </c>
      <c r="H1309" s="10">
        <v>1565300</v>
      </c>
      <c r="I1309" s="10">
        <v>1477900</v>
      </c>
      <c r="J1309" s="20">
        <f t="shared" si="186"/>
        <v>0</v>
      </c>
      <c r="K1309" s="10">
        <v>1477900</v>
      </c>
    </row>
    <row r="1310" spans="1:11" x14ac:dyDescent="0.3">
      <c r="A1310" s="19" t="s">
        <v>62</v>
      </c>
      <c r="B1310" s="9" t="s">
        <v>215</v>
      </c>
      <c r="C1310" s="9" t="s">
        <v>41</v>
      </c>
      <c r="D1310" s="9" t="s">
        <v>592</v>
      </c>
      <c r="E1310" s="9" t="s">
        <v>63</v>
      </c>
      <c r="F1310" s="10">
        <v>281515</v>
      </c>
      <c r="G1310" s="20">
        <f t="shared" si="185"/>
        <v>0</v>
      </c>
      <c r="H1310" s="10">
        <v>281515</v>
      </c>
      <c r="I1310" s="10">
        <v>281515</v>
      </c>
      <c r="J1310" s="20">
        <f t="shared" si="186"/>
        <v>0</v>
      </c>
      <c r="K1310" s="10">
        <v>281515</v>
      </c>
    </row>
    <row r="1311" spans="1:11" ht="75.75" customHeight="1" x14ac:dyDescent="0.3">
      <c r="A1311" s="19" t="s">
        <v>57</v>
      </c>
      <c r="B1311" s="9" t="s">
        <v>215</v>
      </c>
      <c r="C1311" s="9" t="s">
        <v>41</v>
      </c>
      <c r="D1311" s="9" t="s">
        <v>299</v>
      </c>
      <c r="E1311" s="9"/>
      <c r="F1311" s="10">
        <f t="shared" ref="F1311:K1316" si="188">F1312</f>
        <v>109100</v>
      </c>
      <c r="G1311" s="20">
        <f t="shared" si="185"/>
        <v>0</v>
      </c>
      <c r="H1311" s="10">
        <f t="shared" si="188"/>
        <v>109100</v>
      </c>
      <c r="I1311" s="10">
        <f t="shared" si="188"/>
        <v>109100</v>
      </c>
      <c r="J1311" s="20">
        <f t="shared" si="186"/>
        <v>0</v>
      </c>
      <c r="K1311" s="10">
        <f t="shared" si="188"/>
        <v>109100</v>
      </c>
    </row>
    <row r="1312" spans="1:11" x14ac:dyDescent="0.3">
      <c r="A1312" s="19" t="s">
        <v>294</v>
      </c>
      <c r="B1312" s="9" t="s">
        <v>215</v>
      </c>
      <c r="C1312" s="9" t="s">
        <v>41</v>
      </c>
      <c r="D1312" s="9" t="s">
        <v>300</v>
      </c>
      <c r="E1312" s="9"/>
      <c r="F1312" s="10">
        <f t="shared" si="188"/>
        <v>109100</v>
      </c>
      <c r="G1312" s="20">
        <f t="shared" si="185"/>
        <v>0</v>
      </c>
      <c r="H1312" s="10">
        <f t="shared" si="188"/>
        <v>109100</v>
      </c>
      <c r="I1312" s="10">
        <f t="shared" si="188"/>
        <v>109100</v>
      </c>
      <c r="J1312" s="20">
        <f t="shared" si="186"/>
        <v>0</v>
      </c>
      <c r="K1312" s="10">
        <f t="shared" si="188"/>
        <v>109100</v>
      </c>
    </row>
    <row r="1313" spans="1:11" ht="75" x14ac:dyDescent="0.3">
      <c r="A1313" s="19" t="s">
        <v>301</v>
      </c>
      <c r="B1313" s="9" t="s">
        <v>215</v>
      </c>
      <c r="C1313" s="9" t="s">
        <v>41</v>
      </c>
      <c r="D1313" s="9" t="s">
        <v>302</v>
      </c>
      <c r="E1313" s="9"/>
      <c r="F1313" s="10">
        <f t="shared" si="188"/>
        <v>109100</v>
      </c>
      <c r="G1313" s="20">
        <f t="shared" si="185"/>
        <v>0</v>
      </c>
      <c r="H1313" s="10">
        <f t="shared" si="188"/>
        <v>109100</v>
      </c>
      <c r="I1313" s="10">
        <f t="shared" si="188"/>
        <v>109100</v>
      </c>
      <c r="J1313" s="20">
        <f t="shared" si="186"/>
        <v>0</v>
      </c>
      <c r="K1313" s="10">
        <f t="shared" si="188"/>
        <v>109100</v>
      </c>
    </row>
    <row r="1314" spans="1:11" x14ac:dyDescent="0.3">
      <c r="A1314" s="19" t="s">
        <v>58</v>
      </c>
      <c r="B1314" s="9" t="s">
        <v>215</v>
      </c>
      <c r="C1314" s="9" t="s">
        <v>41</v>
      </c>
      <c r="D1314" s="9" t="s">
        <v>303</v>
      </c>
      <c r="E1314" s="9"/>
      <c r="F1314" s="10">
        <f t="shared" si="188"/>
        <v>109100</v>
      </c>
      <c r="G1314" s="20">
        <f t="shared" si="185"/>
        <v>0</v>
      </c>
      <c r="H1314" s="10">
        <f t="shared" si="188"/>
        <v>109100</v>
      </c>
      <c r="I1314" s="10">
        <f t="shared" si="188"/>
        <v>109100</v>
      </c>
      <c r="J1314" s="20">
        <f t="shared" si="186"/>
        <v>0</v>
      </c>
      <c r="K1314" s="10">
        <f t="shared" si="188"/>
        <v>109100</v>
      </c>
    </row>
    <row r="1315" spans="1:11" ht="56.25" x14ac:dyDescent="0.3">
      <c r="A1315" s="19" t="s">
        <v>24</v>
      </c>
      <c r="B1315" s="9" t="s">
        <v>215</v>
      </c>
      <c r="C1315" s="9" t="s">
        <v>41</v>
      </c>
      <c r="D1315" s="9" t="s">
        <v>303</v>
      </c>
      <c r="E1315" s="9" t="s">
        <v>25</v>
      </c>
      <c r="F1315" s="10">
        <f t="shared" si="188"/>
        <v>109100</v>
      </c>
      <c r="G1315" s="20">
        <f t="shared" si="185"/>
        <v>0</v>
      </c>
      <c r="H1315" s="10">
        <f t="shared" si="188"/>
        <v>109100</v>
      </c>
      <c r="I1315" s="10">
        <f t="shared" si="188"/>
        <v>109100</v>
      </c>
      <c r="J1315" s="20">
        <f t="shared" si="186"/>
        <v>0</v>
      </c>
      <c r="K1315" s="10">
        <f t="shared" si="188"/>
        <v>109100</v>
      </c>
    </row>
    <row r="1316" spans="1:11" ht="56.25" x14ac:dyDescent="0.3">
      <c r="A1316" s="19" t="s">
        <v>26</v>
      </c>
      <c r="B1316" s="9" t="s">
        <v>215</v>
      </c>
      <c r="C1316" s="9" t="s">
        <v>41</v>
      </c>
      <c r="D1316" s="9" t="s">
        <v>303</v>
      </c>
      <c r="E1316" s="9" t="s">
        <v>27</v>
      </c>
      <c r="F1316" s="10">
        <f t="shared" si="188"/>
        <v>109100</v>
      </c>
      <c r="G1316" s="20">
        <f t="shared" si="185"/>
        <v>0</v>
      </c>
      <c r="H1316" s="10">
        <f t="shared" si="188"/>
        <v>109100</v>
      </c>
      <c r="I1316" s="10">
        <f t="shared" si="188"/>
        <v>109100</v>
      </c>
      <c r="J1316" s="20">
        <f t="shared" si="186"/>
        <v>0</v>
      </c>
      <c r="K1316" s="10">
        <f t="shared" si="188"/>
        <v>109100</v>
      </c>
    </row>
    <row r="1317" spans="1:11" x14ac:dyDescent="0.3">
      <c r="A1317" s="19" t="s">
        <v>28</v>
      </c>
      <c r="B1317" s="9" t="s">
        <v>215</v>
      </c>
      <c r="C1317" s="9" t="s">
        <v>41</v>
      </c>
      <c r="D1317" s="9" t="s">
        <v>303</v>
      </c>
      <c r="E1317" s="9" t="s">
        <v>29</v>
      </c>
      <c r="F1317" s="10">
        <v>109100</v>
      </c>
      <c r="G1317" s="20">
        <f t="shared" si="185"/>
        <v>0</v>
      </c>
      <c r="H1317" s="10">
        <v>109100</v>
      </c>
      <c r="I1317" s="10">
        <v>109100</v>
      </c>
      <c r="J1317" s="20">
        <f t="shared" si="186"/>
        <v>0</v>
      </c>
      <c r="K1317" s="10">
        <v>109100</v>
      </c>
    </row>
    <row r="1318" spans="1:11" ht="37.5" x14ac:dyDescent="0.3">
      <c r="A1318" s="19" t="s">
        <v>653</v>
      </c>
      <c r="B1318" s="9" t="s">
        <v>215</v>
      </c>
      <c r="C1318" s="9" t="s">
        <v>79</v>
      </c>
      <c r="D1318" s="9"/>
      <c r="E1318" s="9"/>
      <c r="F1318" s="10">
        <f>F1319+F1344</f>
        <v>34202600</v>
      </c>
      <c r="G1318" s="20">
        <f t="shared" si="185"/>
        <v>0</v>
      </c>
      <c r="H1318" s="10">
        <f>H1319+H1344</f>
        <v>34202600</v>
      </c>
      <c r="I1318" s="10">
        <f>I1319+I1344</f>
        <v>34419100</v>
      </c>
      <c r="J1318" s="20">
        <f t="shared" si="186"/>
        <v>0</v>
      </c>
      <c r="K1318" s="10">
        <f>K1319+K1344</f>
        <v>34419100</v>
      </c>
    </row>
    <row r="1319" spans="1:11" ht="75" x14ac:dyDescent="0.3">
      <c r="A1319" s="19" t="s">
        <v>250</v>
      </c>
      <c r="B1319" s="9" t="s">
        <v>215</v>
      </c>
      <c r="C1319" s="9" t="s">
        <v>251</v>
      </c>
      <c r="D1319" s="9"/>
      <c r="E1319" s="9"/>
      <c r="F1319" s="10">
        <f>F1320+F1337</f>
        <v>31151600</v>
      </c>
      <c r="G1319" s="20">
        <f t="shared" si="185"/>
        <v>0</v>
      </c>
      <c r="H1319" s="10">
        <f>H1320+H1337</f>
        <v>31151600</v>
      </c>
      <c r="I1319" s="10">
        <f>I1320+I1337</f>
        <v>31368100</v>
      </c>
      <c r="J1319" s="20">
        <f t="shared" si="186"/>
        <v>0</v>
      </c>
      <c r="K1319" s="10">
        <f>K1320+K1337</f>
        <v>31368100</v>
      </c>
    </row>
    <row r="1320" spans="1:11" ht="75" x14ac:dyDescent="0.3">
      <c r="A1320" s="19" t="s">
        <v>55</v>
      </c>
      <c r="B1320" s="9" t="s">
        <v>215</v>
      </c>
      <c r="C1320" s="9" t="s">
        <v>251</v>
      </c>
      <c r="D1320" s="9" t="s">
        <v>293</v>
      </c>
      <c r="E1320" s="9"/>
      <c r="F1320" s="10">
        <f t="shared" ref="F1320:H1322" si="189">F1321</f>
        <v>31095800</v>
      </c>
      <c r="G1320" s="20">
        <f t="shared" si="185"/>
        <v>0</v>
      </c>
      <c r="H1320" s="10">
        <f t="shared" si="189"/>
        <v>31095800</v>
      </c>
      <c r="I1320" s="10">
        <f>I1321</f>
        <v>31312300</v>
      </c>
      <c r="J1320" s="20">
        <f t="shared" si="186"/>
        <v>0</v>
      </c>
      <c r="K1320" s="10">
        <f>K1321</f>
        <v>31312300</v>
      </c>
    </row>
    <row r="1321" spans="1:11" x14ac:dyDescent="0.3">
      <c r="A1321" s="19" t="s">
        <v>294</v>
      </c>
      <c r="B1321" s="9" t="s">
        <v>215</v>
      </c>
      <c r="C1321" s="9" t="s">
        <v>251</v>
      </c>
      <c r="D1321" s="9" t="s">
        <v>295</v>
      </c>
      <c r="E1321" s="9"/>
      <c r="F1321" s="10">
        <f t="shared" si="189"/>
        <v>31095800</v>
      </c>
      <c r="G1321" s="20">
        <f t="shared" si="185"/>
        <v>0</v>
      </c>
      <c r="H1321" s="10">
        <f t="shared" si="189"/>
        <v>31095800</v>
      </c>
      <c r="I1321" s="10">
        <f>I1322</f>
        <v>31312300</v>
      </c>
      <c r="J1321" s="20">
        <f t="shared" si="186"/>
        <v>0</v>
      </c>
      <c r="K1321" s="10">
        <f>K1322</f>
        <v>31312300</v>
      </c>
    </row>
    <row r="1322" spans="1:11" ht="56.25" x14ac:dyDescent="0.3">
      <c r="A1322" s="19" t="s">
        <v>572</v>
      </c>
      <c r="B1322" s="9" t="s">
        <v>215</v>
      </c>
      <c r="C1322" s="9" t="s">
        <v>251</v>
      </c>
      <c r="D1322" s="9" t="s">
        <v>591</v>
      </c>
      <c r="E1322" s="9"/>
      <c r="F1322" s="10">
        <f t="shared" si="189"/>
        <v>31095800</v>
      </c>
      <c r="G1322" s="20">
        <f t="shared" si="185"/>
        <v>0</v>
      </c>
      <c r="H1322" s="10">
        <f t="shared" si="189"/>
        <v>31095800</v>
      </c>
      <c r="I1322" s="10">
        <f>I1323</f>
        <v>31312300</v>
      </c>
      <c r="J1322" s="20">
        <f t="shared" si="186"/>
        <v>0</v>
      </c>
      <c r="K1322" s="10">
        <f>K1323</f>
        <v>31312300</v>
      </c>
    </row>
    <row r="1323" spans="1:11" ht="56.25" x14ac:dyDescent="0.3">
      <c r="A1323" s="19" t="s">
        <v>67</v>
      </c>
      <c r="B1323" s="9" t="s">
        <v>215</v>
      </c>
      <c r="C1323" s="9" t="s">
        <v>251</v>
      </c>
      <c r="D1323" s="9" t="s">
        <v>592</v>
      </c>
      <c r="E1323" s="9"/>
      <c r="F1323" s="10">
        <f>F1324+F1329+F1333</f>
        <v>31095800</v>
      </c>
      <c r="G1323" s="20">
        <f t="shared" si="185"/>
        <v>0</v>
      </c>
      <c r="H1323" s="10">
        <f>H1324+H1329+H1333</f>
        <v>31095800</v>
      </c>
      <c r="I1323" s="10">
        <f>I1324+I1329+I1333</f>
        <v>31312300</v>
      </c>
      <c r="J1323" s="20">
        <f t="shared" si="186"/>
        <v>0</v>
      </c>
      <c r="K1323" s="10">
        <f>K1324+K1329+K1333</f>
        <v>31312300</v>
      </c>
    </row>
    <row r="1324" spans="1:11" ht="112.5" x14ac:dyDescent="0.3">
      <c r="A1324" s="19" t="s">
        <v>13</v>
      </c>
      <c r="B1324" s="9" t="s">
        <v>215</v>
      </c>
      <c r="C1324" s="9" t="s">
        <v>251</v>
      </c>
      <c r="D1324" s="9" t="s">
        <v>592</v>
      </c>
      <c r="E1324" s="9" t="s">
        <v>14</v>
      </c>
      <c r="F1324" s="10">
        <f>F1325</f>
        <v>24507200</v>
      </c>
      <c r="G1324" s="20">
        <f t="shared" si="185"/>
        <v>0</v>
      </c>
      <c r="H1324" s="10">
        <f>H1325</f>
        <v>24507200</v>
      </c>
      <c r="I1324" s="10">
        <f>I1325</f>
        <v>24725100</v>
      </c>
      <c r="J1324" s="20">
        <f t="shared" si="186"/>
        <v>0</v>
      </c>
      <c r="K1324" s="10">
        <f>K1325</f>
        <v>24725100</v>
      </c>
    </row>
    <row r="1325" spans="1:11" ht="37.5" x14ac:dyDescent="0.3">
      <c r="A1325" s="19" t="s">
        <v>68</v>
      </c>
      <c r="B1325" s="9" t="s">
        <v>215</v>
      </c>
      <c r="C1325" s="9" t="s">
        <v>251</v>
      </c>
      <c r="D1325" s="9" t="s">
        <v>592</v>
      </c>
      <c r="E1325" s="9" t="s">
        <v>69</v>
      </c>
      <c r="F1325" s="10">
        <f>F1326+F1327+F1328</f>
        <v>24507200</v>
      </c>
      <c r="G1325" s="20">
        <f t="shared" si="185"/>
        <v>0</v>
      </c>
      <c r="H1325" s="10">
        <f>H1326+H1327+H1328</f>
        <v>24507200</v>
      </c>
      <c r="I1325" s="10">
        <f>I1326+I1327+I1328</f>
        <v>24725100</v>
      </c>
      <c r="J1325" s="20">
        <f t="shared" si="186"/>
        <v>0</v>
      </c>
      <c r="K1325" s="10">
        <f>K1326+K1327+K1328</f>
        <v>24725100</v>
      </c>
    </row>
    <row r="1326" spans="1:11" x14ac:dyDescent="0.3">
      <c r="A1326" s="19" t="s">
        <v>70</v>
      </c>
      <c r="B1326" s="9" t="s">
        <v>215</v>
      </c>
      <c r="C1326" s="9" t="s">
        <v>251</v>
      </c>
      <c r="D1326" s="9" t="s">
        <v>592</v>
      </c>
      <c r="E1326" s="9" t="s">
        <v>71</v>
      </c>
      <c r="F1326" s="10">
        <v>18439200</v>
      </c>
      <c r="G1326" s="20">
        <f t="shared" si="185"/>
        <v>0</v>
      </c>
      <c r="H1326" s="10">
        <v>18439200</v>
      </c>
      <c r="I1326" s="10">
        <v>18439200</v>
      </c>
      <c r="J1326" s="20">
        <f t="shared" si="186"/>
        <v>0</v>
      </c>
      <c r="K1326" s="10">
        <v>18439200</v>
      </c>
    </row>
    <row r="1327" spans="1:11" ht="37.5" x14ac:dyDescent="0.3">
      <c r="A1327" s="19" t="s">
        <v>72</v>
      </c>
      <c r="B1327" s="9" t="s">
        <v>215</v>
      </c>
      <c r="C1327" s="9" t="s">
        <v>251</v>
      </c>
      <c r="D1327" s="9" t="s">
        <v>592</v>
      </c>
      <c r="E1327" s="9" t="s">
        <v>73</v>
      </c>
      <c r="F1327" s="10">
        <v>477400</v>
      </c>
      <c r="G1327" s="20">
        <f t="shared" si="185"/>
        <v>0</v>
      </c>
      <c r="H1327" s="10">
        <v>477400</v>
      </c>
      <c r="I1327" s="10">
        <v>695300</v>
      </c>
      <c r="J1327" s="20">
        <f t="shared" si="186"/>
        <v>0</v>
      </c>
      <c r="K1327" s="10">
        <v>695300</v>
      </c>
    </row>
    <row r="1328" spans="1:11" ht="75" x14ac:dyDescent="0.3">
      <c r="A1328" s="19" t="s">
        <v>74</v>
      </c>
      <c r="B1328" s="9" t="s">
        <v>215</v>
      </c>
      <c r="C1328" s="9" t="s">
        <v>251</v>
      </c>
      <c r="D1328" s="9" t="s">
        <v>592</v>
      </c>
      <c r="E1328" s="9" t="s">
        <v>75</v>
      </c>
      <c r="F1328" s="10">
        <v>5590600</v>
      </c>
      <c r="G1328" s="20">
        <f t="shared" si="185"/>
        <v>0</v>
      </c>
      <c r="H1328" s="10">
        <v>5590600</v>
      </c>
      <c r="I1328" s="10">
        <v>5590600</v>
      </c>
      <c r="J1328" s="20">
        <f t="shared" si="186"/>
        <v>0</v>
      </c>
      <c r="K1328" s="10">
        <v>5590600</v>
      </c>
    </row>
    <row r="1329" spans="1:11" ht="56.25" x14ac:dyDescent="0.3">
      <c r="A1329" s="19" t="s">
        <v>24</v>
      </c>
      <c r="B1329" s="9" t="s">
        <v>215</v>
      </c>
      <c r="C1329" s="9" t="s">
        <v>251</v>
      </c>
      <c r="D1329" s="9" t="s">
        <v>592</v>
      </c>
      <c r="E1329" s="9" t="s">
        <v>25</v>
      </c>
      <c r="F1329" s="10">
        <f>F1330</f>
        <v>6560000</v>
      </c>
      <c r="G1329" s="20">
        <f t="shared" si="185"/>
        <v>0</v>
      </c>
      <c r="H1329" s="10">
        <f>H1330</f>
        <v>6560000</v>
      </c>
      <c r="I1329" s="10">
        <f>I1330</f>
        <v>6560000</v>
      </c>
      <c r="J1329" s="20">
        <f t="shared" si="186"/>
        <v>0</v>
      </c>
      <c r="K1329" s="10">
        <f>K1330</f>
        <v>6560000</v>
      </c>
    </row>
    <row r="1330" spans="1:11" ht="56.25" x14ac:dyDescent="0.3">
      <c r="A1330" s="19" t="s">
        <v>26</v>
      </c>
      <c r="B1330" s="9" t="s">
        <v>215</v>
      </c>
      <c r="C1330" s="9" t="s">
        <v>251</v>
      </c>
      <c r="D1330" s="9" t="s">
        <v>592</v>
      </c>
      <c r="E1330" s="9" t="s">
        <v>27</v>
      </c>
      <c r="F1330" s="10">
        <f>F1331+F1332</f>
        <v>6560000</v>
      </c>
      <c r="G1330" s="20">
        <f t="shared" si="185"/>
        <v>0</v>
      </c>
      <c r="H1330" s="10">
        <f>H1331+H1332</f>
        <v>6560000</v>
      </c>
      <c r="I1330" s="10">
        <f>I1331+I1332</f>
        <v>6560000</v>
      </c>
      <c r="J1330" s="20">
        <f t="shared" si="186"/>
        <v>0</v>
      </c>
      <c r="K1330" s="10">
        <f>K1331+K1332</f>
        <v>6560000</v>
      </c>
    </row>
    <row r="1331" spans="1:11" x14ac:dyDescent="0.3">
      <c r="A1331" s="19" t="s">
        <v>28</v>
      </c>
      <c r="B1331" s="9" t="s">
        <v>215</v>
      </c>
      <c r="C1331" s="9" t="s">
        <v>251</v>
      </c>
      <c r="D1331" s="9" t="s">
        <v>592</v>
      </c>
      <c r="E1331" s="9" t="s">
        <v>29</v>
      </c>
      <c r="F1331" s="10">
        <v>5566300</v>
      </c>
      <c r="G1331" s="20">
        <f t="shared" si="185"/>
        <v>0</v>
      </c>
      <c r="H1331" s="10">
        <v>5566300</v>
      </c>
      <c r="I1331" s="10">
        <v>5566300</v>
      </c>
      <c r="J1331" s="20">
        <f t="shared" si="186"/>
        <v>0</v>
      </c>
      <c r="K1331" s="10">
        <v>5566300</v>
      </c>
    </row>
    <row r="1332" spans="1:11" x14ac:dyDescent="0.3">
      <c r="A1332" s="19" t="s">
        <v>246</v>
      </c>
      <c r="B1332" s="9" t="s">
        <v>215</v>
      </c>
      <c r="C1332" s="9" t="s">
        <v>251</v>
      </c>
      <c r="D1332" s="9" t="s">
        <v>592</v>
      </c>
      <c r="E1332" s="9" t="s">
        <v>247</v>
      </c>
      <c r="F1332" s="10">
        <v>993700</v>
      </c>
      <c r="G1332" s="20">
        <f t="shared" si="185"/>
        <v>0</v>
      </c>
      <c r="H1332" s="10">
        <v>993700</v>
      </c>
      <c r="I1332" s="10">
        <v>993700</v>
      </c>
      <c r="J1332" s="20">
        <f t="shared" si="186"/>
        <v>0</v>
      </c>
      <c r="K1332" s="10">
        <v>993700</v>
      </c>
    </row>
    <row r="1333" spans="1:11" x14ac:dyDescent="0.3">
      <c r="A1333" s="19" t="s">
        <v>33</v>
      </c>
      <c r="B1333" s="9" t="s">
        <v>215</v>
      </c>
      <c r="C1333" s="9" t="s">
        <v>251</v>
      </c>
      <c r="D1333" s="9" t="s">
        <v>592</v>
      </c>
      <c r="E1333" s="9" t="s">
        <v>34</v>
      </c>
      <c r="F1333" s="10">
        <f>F1334</f>
        <v>28600</v>
      </c>
      <c r="G1333" s="20">
        <f t="shared" si="185"/>
        <v>0</v>
      </c>
      <c r="H1333" s="10">
        <f>H1334</f>
        <v>28600</v>
      </c>
      <c r="I1333" s="10">
        <f>I1334</f>
        <v>27200</v>
      </c>
      <c r="J1333" s="20">
        <f t="shared" si="186"/>
        <v>0</v>
      </c>
      <c r="K1333" s="10">
        <f>K1334</f>
        <v>27200</v>
      </c>
    </row>
    <row r="1334" spans="1:11" x14ac:dyDescent="0.3">
      <c r="A1334" s="19" t="s">
        <v>35</v>
      </c>
      <c r="B1334" s="9" t="s">
        <v>215</v>
      </c>
      <c r="C1334" s="9" t="s">
        <v>251</v>
      </c>
      <c r="D1334" s="9" t="s">
        <v>592</v>
      </c>
      <c r="E1334" s="9" t="s">
        <v>36</v>
      </c>
      <c r="F1334" s="10">
        <f>F1335+F1336</f>
        <v>28600</v>
      </c>
      <c r="G1334" s="20">
        <f t="shared" si="185"/>
        <v>0</v>
      </c>
      <c r="H1334" s="10">
        <f>H1335+H1336</f>
        <v>28600</v>
      </c>
      <c r="I1334" s="10">
        <f>I1335+I1336</f>
        <v>27200</v>
      </c>
      <c r="J1334" s="20">
        <f t="shared" si="186"/>
        <v>0</v>
      </c>
      <c r="K1334" s="10">
        <f>K1335+K1336</f>
        <v>27200</v>
      </c>
    </row>
    <row r="1335" spans="1:11" ht="37.5" x14ac:dyDescent="0.3">
      <c r="A1335" s="19" t="s">
        <v>60</v>
      </c>
      <c r="B1335" s="9" t="s">
        <v>215</v>
      </c>
      <c r="C1335" s="9" t="s">
        <v>251</v>
      </c>
      <c r="D1335" s="9" t="s">
        <v>592</v>
      </c>
      <c r="E1335" s="9" t="s">
        <v>61</v>
      </c>
      <c r="F1335" s="10">
        <v>27800</v>
      </c>
      <c r="G1335" s="20">
        <f t="shared" si="185"/>
        <v>0</v>
      </c>
      <c r="H1335" s="10">
        <v>27800</v>
      </c>
      <c r="I1335" s="10">
        <v>26400</v>
      </c>
      <c r="J1335" s="20">
        <f t="shared" si="186"/>
        <v>0</v>
      </c>
      <c r="K1335" s="10">
        <v>26400</v>
      </c>
    </row>
    <row r="1336" spans="1:11" x14ac:dyDescent="0.3">
      <c r="A1336" s="19" t="s">
        <v>62</v>
      </c>
      <c r="B1336" s="9" t="s">
        <v>215</v>
      </c>
      <c r="C1336" s="9" t="s">
        <v>251</v>
      </c>
      <c r="D1336" s="9" t="s">
        <v>592</v>
      </c>
      <c r="E1336" s="9" t="s">
        <v>63</v>
      </c>
      <c r="F1336" s="10">
        <v>800</v>
      </c>
      <c r="G1336" s="20">
        <f t="shared" si="185"/>
        <v>0</v>
      </c>
      <c r="H1336" s="10">
        <v>800</v>
      </c>
      <c r="I1336" s="10">
        <v>800</v>
      </c>
      <c r="J1336" s="20">
        <f t="shared" si="186"/>
        <v>0</v>
      </c>
      <c r="K1336" s="10">
        <v>800</v>
      </c>
    </row>
    <row r="1337" spans="1:11" ht="105.75" customHeight="1" x14ac:dyDescent="0.3">
      <c r="A1337" s="19" t="s">
        <v>57</v>
      </c>
      <c r="B1337" s="9" t="s">
        <v>215</v>
      </c>
      <c r="C1337" s="9" t="s">
        <v>251</v>
      </c>
      <c r="D1337" s="9" t="s">
        <v>299</v>
      </c>
      <c r="E1337" s="9"/>
      <c r="F1337" s="10">
        <f t="shared" ref="F1337:K1342" si="190">F1338</f>
        <v>55800</v>
      </c>
      <c r="G1337" s="20">
        <f t="shared" si="185"/>
        <v>0</v>
      </c>
      <c r="H1337" s="10">
        <f t="shared" si="190"/>
        <v>55800</v>
      </c>
      <c r="I1337" s="10">
        <f t="shared" si="190"/>
        <v>55800</v>
      </c>
      <c r="J1337" s="20">
        <f t="shared" si="186"/>
        <v>0</v>
      </c>
      <c r="K1337" s="10">
        <f t="shared" si="190"/>
        <v>55800</v>
      </c>
    </row>
    <row r="1338" spans="1:11" x14ac:dyDescent="0.3">
      <c r="A1338" s="19" t="s">
        <v>294</v>
      </c>
      <c r="B1338" s="9" t="s">
        <v>215</v>
      </c>
      <c r="C1338" s="9" t="s">
        <v>251</v>
      </c>
      <c r="D1338" s="9" t="s">
        <v>300</v>
      </c>
      <c r="E1338" s="9"/>
      <c r="F1338" s="10">
        <f t="shared" si="190"/>
        <v>55800</v>
      </c>
      <c r="G1338" s="20">
        <f t="shared" si="185"/>
        <v>0</v>
      </c>
      <c r="H1338" s="10">
        <f t="shared" si="190"/>
        <v>55800</v>
      </c>
      <c r="I1338" s="10">
        <f t="shared" si="190"/>
        <v>55800</v>
      </c>
      <c r="J1338" s="20">
        <f t="shared" si="186"/>
        <v>0</v>
      </c>
      <c r="K1338" s="10">
        <f t="shared" si="190"/>
        <v>55800</v>
      </c>
    </row>
    <row r="1339" spans="1:11" ht="75" x14ac:dyDescent="0.3">
      <c r="A1339" s="19" t="s">
        <v>301</v>
      </c>
      <c r="B1339" s="9" t="s">
        <v>215</v>
      </c>
      <c r="C1339" s="9" t="s">
        <v>251</v>
      </c>
      <c r="D1339" s="9" t="s">
        <v>302</v>
      </c>
      <c r="E1339" s="9"/>
      <c r="F1339" s="10">
        <f t="shared" si="190"/>
        <v>55800</v>
      </c>
      <c r="G1339" s="20">
        <f t="shared" si="185"/>
        <v>0</v>
      </c>
      <c r="H1339" s="10">
        <f t="shared" si="190"/>
        <v>55800</v>
      </c>
      <c r="I1339" s="10">
        <f t="shared" si="190"/>
        <v>55800</v>
      </c>
      <c r="J1339" s="20">
        <f t="shared" si="186"/>
        <v>0</v>
      </c>
      <c r="K1339" s="10">
        <f t="shared" si="190"/>
        <v>55800</v>
      </c>
    </row>
    <row r="1340" spans="1:11" x14ac:dyDescent="0.3">
      <c r="A1340" s="19" t="s">
        <v>58</v>
      </c>
      <c r="B1340" s="9" t="s">
        <v>215</v>
      </c>
      <c r="C1340" s="9" t="s">
        <v>251</v>
      </c>
      <c r="D1340" s="9" t="s">
        <v>303</v>
      </c>
      <c r="E1340" s="9"/>
      <c r="F1340" s="10">
        <f t="shared" si="190"/>
        <v>55800</v>
      </c>
      <c r="G1340" s="20">
        <f t="shared" si="185"/>
        <v>0</v>
      </c>
      <c r="H1340" s="10">
        <f t="shared" si="190"/>
        <v>55800</v>
      </c>
      <c r="I1340" s="10">
        <f t="shared" si="190"/>
        <v>55800</v>
      </c>
      <c r="J1340" s="20">
        <f t="shared" si="186"/>
        <v>0</v>
      </c>
      <c r="K1340" s="10">
        <f t="shared" si="190"/>
        <v>55800</v>
      </c>
    </row>
    <row r="1341" spans="1:11" ht="56.25" x14ac:dyDescent="0.3">
      <c r="A1341" s="19" t="s">
        <v>24</v>
      </c>
      <c r="B1341" s="9" t="s">
        <v>215</v>
      </c>
      <c r="C1341" s="9" t="s">
        <v>251</v>
      </c>
      <c r="D1341" s="9" t="s">
        <v>303</v>
      </c>
      <c r="E1341" s="9" t="s">
        <v>25</v>
      </c>
      <c r="F1341" s="10">
        <f t="shared" si="190"/>
        <v>55800</v>
      </c>
      <c r="G1341" s="20">
        <f t="shared" si="185"/>
        <v>0</v>
      </c>
      <c r="H1341" s="10">
        <f t="shared" si="190"/>
        <v>55800</v>
      </c>
      <c r="I1341" s="10">
        <f t="shared" si="190"/>
        <v>55800</v>
      </c>
      <c r="J1341" s="20">
        <f t="shared" si="186"/>
        <v>0</v>
      </c>
      <c r="K1341" s="10">
        <f t="shared" si="190"/>
        <v>55800</v>
      </c>
    </row>
    <row r="1342" spans="1:11" ht="56.25" x14ac:dyDescent="0.3">
      <c r="A1342" s="19" t="s">
        <v>26</v>
      </c>
      <c r="B1342" s="9" t="s">
        <v>215</v>
      </c>
      <c r="C1342" s="9" t="s">
        <v>251</v>
      </c>
      <c r="D1342" s="9" t="s">
        <v>303</v>
      </c>
      <c r="E1342" s="9" t="s">
        <v>27</v>
      </c>
      <c r="F1342" s="10">
        <f t="shared" si="190"/>
        <v>55800</v>
      </c>
      <c r="G1342" s="20">
        <f t="shared" si="185"/>
        <v>0</v>
      </c>
      <c r="H1342" s="10">
        <f t="shared" si="190"/>
        <v>55800</v>
      </c>
      <c r="I1342" s="10">
        <f t="shared" si="190"/>
        <v>55800</v>
      </c>
      <c r="J1342" s="20">
        <f t="shared" si="186"/>
        <v>0</v>
      </c>
      <c r="K1342" s="10">
        <f t="shared" si="190"/>
        <v>55800</v>
      </c>
    </row>
    <row r="1343" spans="1:11" x14ac:dyDescent="0.3">
      <c r="A1343" s="19" t="s">
        <v>28</v>
      </c>
      <c r="B1343" s="9" t="s">
        <v>215</v>
      </c>
      <c r="C1343" s="9" t="s">
        <v>251</v>
      </c>
      <c r="D1343" s="9" t="s">
        <v>303</v>
      </c>
      <c r="E1343" s="9" t="s">
        <v>29</v>
      </c>
      <c r="F1343" s="10">
        <v>55800</v>
      </c>
      <c r="G1343" s="20">
        <f t="shared" si="185"/>
        <v>0</v>
      </c>
      <c r="H1343" s="10">
        <v>55800</v>
      </c>
      <c r="I1343" s="10">
        <v>55800</v>
      </c>
      <c r="J1343" s="20">
        <f t="shared" si="186"/>
        <v>0</v>
      </c>
      <c r="K1343" s="10">
        <v>55800</v>
      </c>
    </row>
    <row r="1344" spans="1:11" ht="56.25" x14ac:dyDescent="0.3">
      <c r="A1344" s="19" t="s">
        <v>84</v>
      </c>
      <c r="B1344" s="9" t="s">
        <v>215</v>
      </c>
      <c r="C1344" s="9" t="s">
        <v>85</v>
      </c>
      <c r="D1344" s="9"/>
      <c r="E1344" s="9"/>
      <c r="F1344" s="10">
        <f t="shared" ref="F1344:K1350" si="191">F1345</f>
        <v>3051000</v>
      </c>
      <c r="G1344" s="20">
        <f t="shared" si="185"/>
        <v>0</v>
      </c>
      <c r="H1344" s="10">
        <f t="shared" si="191"/>
        <v>3051000</v>
      </c>
      <c r="I1344" s="10">
        <f t="shared" si="191"/>
        <v>3051000</v>
      </c>
      <c r="J1344" s="20">
        <f t="shared" si="186"/>
        <v>0</v>
      </c>
      <c r="K1344" s="10">
        <f t="shared" si="191"/>
        <v>3051000</v>
      </c>
    </row>
    <row r="1345" spans="1:11" ht="112.5" x14ac:dyDescent="0.3">
      <c r="A1345" s="19" t="s">
        <v>86</v>
      </c>
      <c r="B1345" s="9" t="s">
        <v>215</v>
      </c>
      <c r="C1345" s="9" t="s">
        <v>85</v>
      </c>
      <c r="D1345" s="9" t="s">
        <v>346</v>
      </c>
      <c r="E1345" s="9"/>
      <c r="F1345" s="10">
        <f t="shared" si="191"/>
        <v>3051000</v>
      </c>
      <c r="G1345" s="20">
        <f t="shared" si="185"/>
        <v>0</v>
      </c>
      <c r="H1345" s="10">
        <f t="shared" si="191"/>
        <v>3051000</v>
      </c>
      <c r="I1345" s="10">
        <f t="shared" si="191"/>
        <v>3051000</v>
      </c>
      <c r="J1345" s="20">
        <f t="shared" si="186"/>
        <v>0</v>
      </c>
      <c r="K1345" s="10">
        <f t="shared" si="191"/>
        <v>3051000</v>
      </c>
    </row>
    <row r="1346" spans="1:11" x14ac:dyDescent="0.3">
      <c r="A1346" s="19" t="s">
        <v>294</v>
      </c>
      <c r="B1346" s="9" t="s">
        <v>215</v>
      </c>
      <c r="C1346" s="9" t="s">
        <v>85</v>
      </c>
      <c r="D1346" s="9" t="s">
        <v>347</v>
      </c>
      <c r="E1346" s="9"/>
      <c r="F1346" s="10">
        <f t="shared" si="191"/>
        <v>3051000</v>
      </c>
      <c r="G1346" s="20">
        <f t="shared" si="185"/>
        <v>0</v>
      </c>
      <c r="H1346" s="10">
        <f t="shared" si="191"/>
        <v>3051000</v>
      </c>
      <c r="I1346" s="10">
        <f t="shared" si="191"/>
        <v>3051000</v>
      </c>
      <c r="J1346" s="20">
        <f t="shared" si="186"/>
        <v>0</v>
      </c>
      <c r="K1346" s="10">
        <f t="shared" si="191"/>
        <v>3051000</v>
      </c>
    </row>
    <row r="1347" spans="1:11" ht="131.25" x14ac:dyDescent="0.3">
      <c r="A1347" s="19" t="s">
        <v>593</v>
      </c>
      <c r="B1347" s="9" t="s">
        <v>215</v>
      </c>
      <c r="C1347" s="9" t="s">
        <v>85</v>
      </c>
      <c r="D1347" s="9" t="s">
        <v>594</v>
      </c>
      <c r="E1347" s="9"/>
      <c r="F1347" s="10">
        <f t="shared" si="191"/>
        <v>3051000</v>
      </c>
      <c r="G1347" s="20">
        <f t="shared" si="185"/>
        <v>0</v>
      </c>
      <c r="H1347" s="10">
        <f t="shared" si="191"/>
        <v>3051000</v>
      </c>
      <c r="I1347" s="10">
        <f t="shared" si="191"/>
        <v>3051000</v>
      </c>
      <c r="J1347" s="20">
        <f t="shared" si="186"/>
        <v>0</v>
      </c>
      <c r="K1347" s="10">
        <f t="shared" si="191"/>
        <v>3051000</v>
      </c>
    </row>
    <row r="1348" spans="1:11" ht="56.25" x14ac:dyDescent="0.3">
      <c r="A1348" s="19" t="s">
        <v>216</v>
      </c>
      <c r="B1348" s="9" t="s">
        <v>215</v>
      </c>
      <c r="C1348" s="9" t="s">
        <v>85</v>
      </c>
      <c r="D1348" s="9" t="s">
        <v>595</v>
      </c>
      <c r="E1348" s="9"/>
      <c r="F1348" s="10">
        <f t="shared" si="191"/>
        <v>3051000</v>
      </c>
      <c r="G1348" s="20">
        <f t="shared" si="185"/>
        <v>0</v>
      </c>
      <c r="H1348" s="10">
        <f t="shared" si="191"/>
        <v>3051000</v>
      </c>
      <c r="I1348" s="10">
        <f t="shared" si="191"/>
        <v>3051000</v>
      </c>
      <c r="J1348" s="20">
        <f t="shared" si="186"/>
        <v>0</v>
      </c>
      <c r="K1348" s="10">
        <f t="shared" si="191"/>
        <v>3051000</v>
      </c>
    </row>
    <row r="1349" spans="1:11" ht="56.25" x14ac:dyDescent="0.3">
      <c r="A1349" s="19" t="s">
        <v>24</v>
      </c>
      <c r="B1349" s="9" t="s">
        <v>215</v>
      </c>
      <c r="C1349" s="9" t="s">
        <v>85</v>
      </c>
      <c r="D1349" s="9" t="s">
        <v>595</v>
      </c>
      <c r="E1349" s="9" t="s">
        <v>25</v>
      </c>
      <c r="F1349" s="10">
        <f t="shared" si="191"/>
        <v>3051000</v>
      </c>
      <c r="G1349" s="20">
        <f t="shared" si="185"/>
        <v>0</v>
      </c>
      <c r="H1349" s="10">
        <f t="shared" si="191"/>
        <v>3051000</v>
      </c>
      <c r="I1349" s="10">
        <f t="shared" si="191"/>
        <v>3051000</v>
      </c>
      <c r="J1349" s="20">
        <f t="shared" si="186"/>
        <v>0</v>
      </c>
      <c r="K1349" s="10">
        <f t="shared" si="191"/>
        <v>3051000</v>
      </c>
    </row>
    <row r="1350" spans="1:11" ht="56.25" x14ac:dyDescent="0.3">
      <c r="A1350" s="19" t="s">
        <v>26</v>
      </c>
      <c r="B1350" s="9" t="s">
        <v>215</v>
      </c>
      <c r="C1350" s="9" t="s">
        <v>85</v>
      </c>
      <c r="D1350" s="9" t="s">
        <v>595</v>
      </c>
      <c r="E1350" s="9" t="s">
        <v>27</v>
      </c>
      <c r="F1350" s="10">
        <f t="shared" si="191"/>
        <v>3051000</v>
      </c>
      <c r="G1350" s="20">
        <f t="shared" si="185"/>
        <v>0</v>
      </c>
      <c r="H1350" s="10">
        <f t="shared" si="191"/>
        <v>3051000</v>
      </c>
      <c r="I1350" s="10">
        <f t="shared" si="191"/>
        <v>3051000</v>
      </c>
      <c r="J1350" s="20">
        <f t="shared" si="186"/>
        <v>0</v>
      </c>
      <c r="K1350" s="10">
        <f t="shared" si="191"/>
        <v>3051000</v>
      </c>
    </row>
    <row r="1351" spans="1:11" x14ac:dyDescent="0.3">
      <c r="A1351" s="19" t="s">
        <v>28</v>
      </c>
      <c r="B1351" s="9" t="s">
        <v>215</v>
      </c>
      <c r="C1351" s="9" t="s">
        <v>85</v>
      </c>
      <c r="D1351" s="9" t="s">
        <v>595</v>
      </c>
      <c r="E1351" s="9" t="s">
        <v>29</v>
      </c>
      <c r="F1351" s="10">
        <v>3051000</v>
      </c>
      <c r="G1351" s="20">
        <f t="shared" si="185"/>
        <v>0</v>
      </c>
      <c r="H1351" s="10">
        <v>3051000</v>
      </c>
      <c r="I1351" s="10">
        <v>3051000</v>
      </c>
      <c r="J1351" s="20">
        <f t="shared" si="186"/>
        <v>0</v>
      </c>
      <c r="K1351" s="10">
        <v>3051000</v>
      </c>
    </row>
    <row r="1352" spans="1:11" x14ac:dyDescent="0.3">
      <c r="A1352" s="19" t="s">
        <v>654</v>
      </c>
      <c r="B1352" s="9" t="s">
        <v>215</v>
      </c>
      <c r="C1352" s="9" t="s">
        <v>47</v>
      </c>
      <c r="D1352" s="9"/>
      <c r="E1352" s="9"/>
      <c r="F1352" s="10">
        <f>F1353+F1369+F1377</f>
        <v>862932120</v>
      </c>
      <c r="G1352" s="20">
        <f t="shared" si="185"/>
        <v>0</v>
      </c>
      <c r="H1352" s="10">
        <f>H1353+H1369+H1377</f>
        <v>862932120</v>
      </c>
      <c r="I1352" s="10">
        <f>I1353+I1369+I1377</f>
        <v>839041700</v>
      </c>
      <c r="J1352" s="20">
        <f t="shared" si="186"/>
        <v>0</v>
      </c>
      <c r="K1352" s="10">
        <f>K1353+K1369+K1377</f>
        <v>839041700</v>
      </c>
    </row>
    <row r="1353" spans="1:11" x14ac:dyDescent="0.3">
      <c r="A1353" s="19" t="s">
        <v>89</v>
      </c>
      <c r="B1353" s="9" t="s">
        <v>215</v>
      </c>
      <c r="C1353" s="9" t="s">
        <v>90</v>
      </c>
      <c r="D1353" s="9"/>
      <c r="E1353" s="9"/>
      <c r="F1353" s="10">
        <f t="shared" ref="F1353:H1355" si="192">F1354</f>
        <v>14473000</v>
      </c>
      <c r="G1353" s="20">
        <f t="shared" si="185"/>
        <v>0</v>
      </c>
      <c r="H1353" s="10">
        <f t="shared" si="192"/>
        <v>14473000</v>
      </c>
      <c r="I1353" s="10">
        <f>I1354</f>
        <v>14361300</v>
      </c>
      <c r="J1353" s="20">
        <f t="shared" si="186"/>
        <v>0</v>
      </c>
      <c r="K1353" s="10">
        <f>K1354</f>
        <v>14361300</v>
      </c>
    </row>
    <row r="1354" spans="1:11" ht="75" x14ac:dyDescent="0.3">
      <c r="A1354" s="19" t="s">
        <v>55</v>
      </c>
      <c r="B1354" s="9" t="s">
        <v>215</v>
      </c>
      <c r="C1354" s="9" t="s">
        <v>90</v>
      </c>
      <c r="D1354" s="9" t="s">
        <v>293</v>
      </c>
      <c r="E1354" s="9"/>
      <c r="F1354" s="10">
        <f t="shared" si="192"/>
        <v>14473000</v>
      </c>
      <c r="G1354" s="20">
        <f t="shared" si="185"/>
        <v>0</v>
      </c>
      <c r="H1354" s="10">
        <f t="shared" si="192"/>
        <v>14473000</v>
      </c>
      <c r="I1354" s="10">
        <f>I1355</f>
        <v>14361300</v>
      </c>
      <c r="J1354" s="20">
        <f t="shared" si="186"/>
        <v>0</v>
      </c>
      <c r="K1354" s="10">
        <f>K1355</f>
        <v>14361300</v>
      </c>
    </row>
    <row r="1355" spans="1:11" x14ac:dyDescent="0.3">
      <c r="A1355" s="19" t="s">
        <v>294</v>
      </c>
      <c r="B1355" s="9" t="s">
        <v>215</v>
      </c>
      <c r="C1355" s="9" t="s">
        <v>90</v>
      </c>
      <c r="D1355" s="9" t="s">
        <v>295</v>
      </c>
      <c r="E1355" s="9"/>
      <c r="F1355" s="10">
        <f t="shared" si="192"/>
        <v>14473000</v>
      </c>
      <c r="G1355" s="20">
        <f t="shared" si="185"/>
        <v>0</v>
      </c>
      <c r="H1355" s="10">
        <f t="shared" si="192"/>
        <v>14473000</v>
      </c>
      <c r="I1355" s="10">
        <f>I1356</f>
        <v>14361300</v>
      </c>
      <c r="J1355" s="20">
        <f t="shared" si="186"/>
        <v>0</v>
      </c>
      <c r="K1355" s="10">
        <f>K1356</f>
        <v>14361300</v>
      </c>
    </row>
    <row r="1356" spans="1:11" ht="56.25" x14ac:dyDescent="0.3">
      <c r="A1356" s="19" t="s">
        <v>596</v>
      </c>
      <c r="B1356" s="9" t="s">
        <v>215</v>
      </c>
      <c r="C1356" s="9" t="s">
        <v>90</v>
      </c>
      <c r="D1356" s="9" t="s">
        <v>597</v>
      </c>
      <c r="E1356" s="9"/>
      <c r="F1356" s="10">
        <f>F1357+F1361+F1365</f>
        <v>14473000</v>
      </c>
      <c r="G1356" s="20">
        <f t="shared" ref="G1356:G1419" si="193">H1356-F1356</f>
        <v>0</v>
      </c>
      <c r="H1356" s="10">
        <f>H1357+H1361+H1365</f>
        <v>14473000</v>
      </c>
      <c r="I1356" s="10">
        <f>I1357+I1361+I1365</f>
        <v>14361300</v>
      </c>
      <c r="J1356" s="20">
        <f t="shared" ref="J1356:J1419" si="194">K1356-I1356</f>
        <v>0</v>
      </c>
      <c r="K1356" s="10">
        <f>K1357+K1361+K1365</f>
        <v>14361300</v>
      </c>
    </row>
    <row r="1357" spans="1:11" ht="112.5" x14ac:dyDescent="0.3">
      <c r="A1357" s="19" t="s">
        <v>217</v>
      </c>
      <c r="B1357" s="9" t="s">
        <v>215</v>
      </c>
      <c r="C1357" s="9" t="s">
        <v>90</v>
      </c>
      <c r="D1357" s="9" t="s">
        <v>598</v>
      </c>
      <c r="E1357" s="9"/>
      <c r="F1357" s="10">
        <f t="shared" ref="F1357:H1359" si="195">F1358</f>
        <v>633900</v>
      </c>
      <c r="G1357" s="20">
        <f t="shared" si="193"/>
        <v>0</v>
      </c>
      <c r="H1357" s="10">
        <f t="shared" si="195"/>
        <v>633900</v>
      </c>
      <c r="I1357" s="10">
        <f>I1358</f>
        <v>522200</v>
      </c>
      <c r="J1357" s="20">
        <f t="shared" si="194"/>
        <v>0</v>
      </c>
      <c r="K1357" s="10">
        <f>K1358</f>
        <v>522200</v>
      </c>
    </row>
    <row r="1358" spans="1:11" ht="56.25" x14ac:dyDescent="0.3">
      <c r="A1358" s="19" t="s">
        <v>24</v>
      </c>
      <c r="B1358" s="9" t="s">
        <v>215</v>
      </c>
      <c r="C1358" s="9" t="s">
        <v>90</v>
      </c>
      <c r="D1358" s="9" t="s">
        <v>598</v>
      </c>
      <c r="E1358" s="9" t="s">
        <v>25</v>
      </c>
      <c r="F1358" s="10">
        <f t="shared" si="195"/>
        <v>633900</v>
      </c>
      <c r="G1358" s="20">
        <f t="shared" si="193"/>
        <v>0</v>
      </c>
      <c r="H1358" s="10">
        <f t="shared" si="195"/>
        <v>633900</v>
      </c>
      <c r="I1358" s="10">
        <f>I1359</f>
        <v>522200</v>
      </c>
      <c r="J1358" s="20">
        <f t="shared" si="194"/>
        <v>0</v>
      </c>
      <c r="K1358" s="10">
        <f>K1359</f>
        <v>522200</v>
      </c>
    </row>
    <row r="1359" spans="1:11" ht="56.25" x14ac:dyDescent="0.3">
      <c r="A1359" s="19" t="s">
        <v>26</v>
      </c>
      <c r="B1359" s="9" t="s">
        <v>215</v>
      </c>
      <c r="C1359" s="9" t="s">
        <v>90</v>
      </c>
      <c r="D1359" s="9" t="s">
        <v>598</v>
      </c>
      <c r="E1359" s="9" t="s">
        <v>27</v>
      </c>
      <c r="F1359" s="10">
        <f t="shared" si="195"/>
        <v>633900</v>
      </c>
      <c r="G1359" s="20">
        <f t="shared" si="193"/>
        <v>0</v>
      </c>
      <c r="H1359" s="10">
        <f t="shared" si="195"/>
        <v>633900</v>
      </c>
      <c r="I1359" s="10">
        <f>I1360</f>
        <v>522200</v>
      </c>
      <c r="J1359" s="20">
        <f t="shared" si="194"/>
        <v>0</v>
      </c>
      <c r="K1359" s="10">
        <f>K1360</f>
        <v>522200</v>
      </c>
    </row>
    <row r="1360" spans="1:11" x14ac:dyDescent="0.3">
      <c r="A1360" s="19" t="s">
        <v>28</v>
      </c>
      <c r="B1360" s="9" t="s">
        <v>215</v>
      </c>
      <c r="C1360" s="9" t="s">
        <v>90</v>
      </c>
      <c r="D1360" s="9" t="s">
        <v>598</v>
      </c>
      <c r="E1360" s="9" t="s">
        <v>29</v>
      </c>
      <c r="F1360" s="10">
        <v>633900</v>
      </c>
      <c r="G1360" s="20">
        <f t="shared" si="193"/>
        <v>0</v>
      </c>
      <c r="H1360" s="10">
        <v>633900</v>
      </c>
      <c r="I1360" s="10">
        <v>522200</v>
      </c>
      <c r="J1360" s="20">
        <f t="shared" si="194"/>
        <v>0</v>
      </c>
      <c r="K1360" s="10">
        <v>522200</v>
      </c>
    </row>
    <row r="1361" spans="1:11" x14ac:dyDescent="0.3">
      <c r="A1361" s="19" t="s">
        <v>58</v>
      </c>
      <c r="B1361" s="9" t="s">
        <v>215</v>
      </c>
      <c r="C1361" s="9" t="s">
        <v>90</v>
      </c>
      <c r="D1361" s="9" t="s">
        <v>599</v>
      </c>
      <c r="E1361" s="9"/>
      <c r="F1361" s="10">
        <f t="shared" ref="F1361:H1363" si="196">F1362</f>
        <v>10339100</v>
      </c>
      <c r="G1361" s="20">
        <f t="shared" si="193"/>
        <v>0</v>
      </c>
      <c r="H1361" s="10">
        <f t="shared" si="196"/>
        <v>10339100</v>
      </c>
      <c r="I1361" s="10">
        <f>I1362</f>
        <v>10339100</v>
      </c>
      <c r="J1361" s="20">
        <f t="shared" si="194"/>
        <v>0</v>
      </c>
      <c r="K1361" s="10">
        <f>K1362</f>
        <v>10339100</v>
      </c>
    </row>
    <row r="1362" spans="1:11" ht="56.25" x14ac:dyDescent="0.3">
      <c r="A1362" s="19" t="s">
        <v>24</v>
      </c>
      <c r="B1362" s="9" t="s">
        <v>215</v>
      </c>
      <c r="C1362" s="9" t="s">
        <v>90</v>
      </c>
      <c r="D1362" s="9" t="s">
        <v>599</v>
      </c>
      <c r="E1362" s="9" t="s">
        <v>25</v>
      </c>
      <c r="F1362" s="10">
        <f t="shared" si="196"/>
        <v>10339100</v>
      </c>
      <c r="G1362" s="20">
        <f t="shared" si="193"/>
        <v>0</v>
      </c>
      <c r="H1362" s="10">
        <f t="shared" si="196"/>
        <v>10339100</v>
      </c>
      <c r="I1362" s="10">
        <f>I1363</f>
        <v>10339100</v>
      </c>
      <c r="J1362" s="20">
        <f t="shared" si="194"/>
        <v>0</v>
      </c>
      <c r="K1362" s="10">
        <f>K1363</f>
        <v>10339100</v>
      </c>
    </row>
    <row r="1363" spans="1:11" ht="56.25" x14ac:dyDescent="0.3">
      <c r="A1363" s="19" t="s">
        <v>26</v>
      </c>
      <c r="B1363" s="9" t="s">
        <v>215</v>
      </c>
      <c r="C1363" s="9" t="s">
        <v>90</v>
      </c>
      <c r="D1363" s="9" t="s">
        <v>599</v>
      </c>
      <c r="E1363" s="9" t="s">
        <v>27</v>
      </c>
      <c r="F1363" s="10">
        <f t="shared" si="196"/>
        <v>10339100</v>
      </c>
      <c r="G1363" s="20">
        <f t="shared" si="193"/>
        <v>0</v>
      </c>
      <c r="H1363" s="10">
        <f t="shared" si="196"/>
        <v>10339100</v>
      </c>
      <c r="I1363" s="10">
        <f>I1364</f>
        <v>10339100</v>
      </c>
      <c r="J1363" s="20">
        <f t="shared" si="194"/>
        <v>0</v>
      </c>
      <c r="K1363" s="10">
        <f>K1364</f>
        <v>10339100</v>
      </c>
    </row>
    <row r="1364" spans="1:11" x14ac:dyDescent="0.3">
      <c r="A1364" s="19" t="s">
        <v>28</v>
      </c>
      <c r="B1364" s="9" t="s">
        <v>215</v>
      </c>
      <c r="C1364" s="9" t="s">
        <v>90</v>
      </c>
      <c r="D1364" s="9" t="s">
        <v>599</v>
      </c>
      <c r="E1364" s="9" t="s">
        <v>29</v>
      </c>
      <c r="F1364" s="10">
        <v>10339100</v>
      </c>
      <c r="G1364" s="20">
        <f t="shared" si="193"/>
        <v>0</v>
      </c>
      <c r="H1364" s="10">
        <v>10339100</v>
      </c>
      <c r="I1364" s="10">
        <v>10339100</v>
      </c>
      <c r="J1364" s="20">
        <f t="shared" si="194"/>
        <v>0</v>
      </c>
      <c r="K1364" s="10">
        <v>10339100</v>
      </c>
    </row>
    <row r="1365" spans="1:11" ht="75" x14ac:dyDescent="0.3">
      <c r="A1365" s="19" t="s">
        <v>218</v>
      </c>
      <c r="B1365" s="9" t="s">
        <v>215</v>
      </c>
      <c r="C1365" s="9" t="s">
        <v>90</v>
      </c>
      <c r="D1365" s="9" t="s">
        <v>600</v>
      </c>
      <c r="E1365" s="9"/>
      <c r="F1365" s="10">
        <f t="shared" ref="F1365:H1367" si="197">F1366</f>
        <v>3500000</v>
      </c>
      <c r="G1365" s="20">
        <f t="shared" si="193"/>
        <v>0</v>
      </c>
      <c r="H1365" s="10">
        <f t="shared" si="197"/>
        <v>3500000</v>
      </c>
      <c r="I1365" s="10">
        <f>I1366</f>
        <v>3500000</v>
      </c>
      <c r="J1365" s="20">
        <f t="shared" si="194"/>
        <v>0</v>
      </c>
      <c r="K1365" s="10">
        <f>K1366</f>
        <v>3500000</v>
      </c>
    </row>
    <row r="1366" spans="1:11" ht="56.25" x14ac:dyDescent="0.3">
      <c r="A1366" s="19" t="s">
        <v>24</v>
      </c>
      <c r="B1366" s="9" t="s">
        <v>215</v>
      </c>
      <c r="C1366" s="9" t="s">
        <v>90</v>
      </c>
      <c r="D1366" s="9" t="s">
        <v>600</v>
      </c>
      <c r="E1366" s="9" t="s">
        <v>25</v>
      </c>
      <c r="F1366" s="10">
        <f t="shared" si="197"/>
        <v>3500000</v>
      </c>
      <c r="G1366" s="20">
        <f t="shared" si="193"/>
        <v>0</v>
      </c>
      <c r="H1366" s="10">
        <f t="shared" si="197"/>
        <v>3500000</v>
      </c>
      <c r="I1366" s="10">
        <f>I1367</f>
        <v>3500000</v>
      </c>
      <c r="J1366" s="20">
        <f t="shared" si="194"/>
        <v>0</v>
      </c>
      <c r="K1366" s="10">
        <f>K1367</f>
        <v>3500000</v>
      </c>
    </row>
    <row r="1367" spans="1:11" ht="56.25" x14ac:dyDescent="0.3">
      <c r="A1367" s="19" t="s">
        <v>26</v>
      </c>
      <c r="B1367" s="9" t="s">
        <v>215</v>
      </c>
      <c r="C1367" s="9" t="s">
        <v>90</v>
      </c>
      <c r="D1367" s="9" t="s">
        <v>600</v>
      </c>
      <c r="E1367" s="9" t="s">
        <v>27</v>
      </c>
      <c r="F1367" s="10">
        <f t="shared" si="197"/>
        <v>3500000</v>
      </c>
      <c r="G1367" s="20">
        <f t="shared" si="193"/>
        <v>0</v>
      </c>
      <c r="H1367" s="10">
        <f t="shared" si="197"/>
        <v>3500000</v>
      </c>
      <c r="I1367" s="10">
        <f>I1368</f>
        <v>3500000</v>
      </c>
      <c r="J1367" s="20">
        <f t="shared" si="194"/>
        <v>0</v>
      </c>
      <c r="K1367" s="10">
        <f>K1368</f>
        <v>3500000</v>
      </c>
    </row>
    <row r="1368" spans="1:11" x14ac:dyDescent="0.3">
      <c r="A1368" s="19" t="s">
        <v>28</v>
      </c>
      <c r="B1368" s="9" t="s">
        <v>215</v>
      </c>
      <c r="C1368" s="9" t="s">
        <v>90</v>
      </c>
      <c r="D1368" s="9" t="s">
        <v>600</v>
      </c>
      <c r="E1368" s="9" t="s">
        <v>29</v>
      </c>
      <c r="F1368" s="10">
        <v>3500000</v>
      </c>
      <c r="G1368" s="20">
        <f t="shared" si="193"/>
        <v>0</v>
      </c>
      <c r="H1368" s="10">
        <v>3500000</v>
      </c>
      <c r="I1368" s="10">
        <v>3500000</v>
      </c>
      <c r="J1368" s="20">
        <f t="shared" si="194"/>
        <v>0</v>
      </c>
      <c r="K1368" s="10">
        <v>3500000</v>
      </c>
    </row>
    <row r="1369" spans="1:11" x14ac:dyDescent="0.3">
      <c r="A1369" s="19" t="s">
        <v>219</v>
      </c>
      <c r="B1369" s="9" t="s">
        <v>215</v>
      </c>
      <c r="C1369" s="9" t="s">
        <v>220</v>
      </c>
      <c r="D1369" s="9"/>
      <c r="E1369" s="9"/>
      <c r="F1369" s="10">
        <f t="shared" ref="F1369:K1375" si="198">F1370</f>
        <v>415786800</v>
      </c>
      <c r="G1369" s="20">
        <f t="shared" si="193"/>
        <v>0</v>
      </c>
      <c r="H1369" s="10">
        <f t="shared" si="198"/>
        <v>415786800</v>
      </c>
      <c r="I1369" s="10">
        <f t="shared" si="198"/>
        <v>415786800</v>
      </c>
      <c r="J1369" s="20">
        <f t="shared" si="194"/>
        <v>0</v>
      </c>
      <c r="K1369" s="10">
        <f t="shared" si="198"/>
        <v>415786800</v>
      </c>
    </row>
    <row r="1370" spans="1:11" ht="56.25" x14ac:dyDescent="0.3">
      <c r="A1370" s="19" t="s">
        <v>221</v>
      </c>
      <c r="B1370" s="9" t="s">
        <v>215</v>
      </c>
      <c r="C1370" s="9" t="s">
        <v>220</v>
      </c>
      <c r="D1370" s="9" t="s">
        <v>601</v>
      </c>
      <c r="E1370" s="9"/>
      <c r="F1370" s="10">
        <f t="shared" si="198"/>
        <v>415786800</v>
      </c>
      <c r="G1370" s="20">
        <f t="shared" si="193"/>
        <v>0</v>
      </c>
      <c r="H1370" s="10">
        <f t="shared" si="198"/>
        <v>415786800</v>
      </c>
      <c r="I1370" s="10">
        <f t="shared" si="198"/>
        <v>415786800</v>
      </c>
      <c r="J1370" s="20">
        <f t="shared" si="194"/>
        <v>0</v>
      </c>
      <c r="K1370" s="10">
        <f t="shared" si="198"/>
        <v>415786800</v>
      </c>
    </row>
    <row r="1371" spans="1:11" x14ac:dyDescent="0.3">
      <c r="A1371" s="19" t="s">
        <v>294</v>
      </c>
      <c r="B1371" s="9" t="s">
        <v>215</v>
      </c>
      <c r="C1371" s="9" t="s">
        <v>220</v>
      </c>
      <c r="D1371" s="9" t="s">
        <v>602</v>
      </c>
      <c r="E1371" s="9"/>
      <c r="F1371" s="10">
        <f t="shared" si="198"/>
        <v>415786800</v>
      </c>
      <c r="G1371" s="20">
        <f t="shared" si="193"/>
        <v>0</v>
      </c>
      <c r="H1371" s="10">
        <f t="shared" si="198"/>
        <v>415786800</v>
      </c>
      <c r="I1371" s="10">
        <f t="shared" si="198"/>
        <v>415786800</v>
      </c>
      <c r="J1371" s="20">
        <f t="shared" si="194"/>
        <v>0</v>
      </c>
      <c r="K1371" s="10">
        <f t="shared" si="198"/>
        <v>415786800</v>
      </c>
    </row>
    <row r="1372" spans="1:11" ht="75" x14ac:dyDescent="0.3">
      <c r="A1372" s="19" t="s">
        <v>603</v>
      </c>
      <c r="B1372" s="9" t="s">
        <v>215</v>
      </c>
      <c r="C1372" s="9" t="s">
        <v>220</v>
      </c>
      <c r="D1372" s="9" t="s">
        <v>604</v>
      </c>
      <c r="E1372" s="9"/>
      <c r="F1372" s="10">
        <f t="shared" si="198"/>
        <v>415786800</v>
      </c>
      <c r="G1372" s="20">
        <f t="shared" si="193"/>
        <v>0</v>
      </c>
      <c r="H1372" s="10">
        <f t="shared" si="198"/>
        <v>415786800</v>
      </c>
      <c r="I1372" s="10">
        <f t="shared" si="198"/>
        <v>415786800</v>
      </c>
      <c r="J1372" s="20">
        <f t="shared" si="194"/>
        <v>0</v>
      </c>
      <c r="K1372" s="10">
        <f t="shared" si="198"/>
        <v>415786800</v>
      </c>
    </row>
    <row r="1373" spans="1:11" x14ac:dyDescent="0.3">
      <c r="A1373" s="19" t="s">
        <v>58</v>
      </c>
      <c r="B1373" s="9" t="s">
        <v>215</v>
      </c>
      <c r="C1373" s="9" t="s">
        <v>220</v>
      </c>
      <c r="D1373" s="9" t="s">
        <v>605</v>
      </c>
      <c r="E1373" s="9"/>
      <c r="F1373" s="10">
        <f t="shared" si="198"/>
        <v>415786800</v>
      </c>
      <c r="G1373" s="20">
        <f t="shared" si="193"/>
        <v>0</v>
      </c>
      <c r="H1373" s="10">
        <f t="shared" si="198"/>
        <v>415786800</v>
      </c>
      <c r="I1373" s="10">
        <f t="shared" si="198"/>
        <v>415786800</v>
      </c>
      <c r="J1373" s="20">
        <f t="shared" si="194"/>
        <v>0</v>
      </c>
      <c r="K1373" s="10">
        <f t="shared" si="198"/>
        <v>415786800</v>
      </c>
    </row>
    <row r="1374" spans="1:11" ht="56.25" x14ac:dyDescent="0.3">
      <c r="A1374" s="19" t="s">
        <v>24</v>
      </c>
      <c r="B1374" s="9" t="s">
        <v>215</v>
      </c>
      <c r="C1374" s="9" t="s">
        <v>220</v>
      </c>
      <c r="D1374" s="9" t="s">
        <v>605</v>
      </c>
      <c r="E1374" s="9" t="s">
        <v>25</v>
      </c>
      <c r="F1374" s="10">
        <f t="shared" si="198"/>
        <v>415786800</v>
      </c>
      <c r="G1374" s="20">
        <f t="shared" si="193"/>
        <v>0</v>
      </c>
      <c r="H1374" s="10">
        <f t="shared" si="198"/>
        <v>415786800</v>
      </c>
      <c r="I1374" s="10">
        <f t="shared" si="198"/>
        <v>415786800</v>
      </c>
      <c r="J1374" s="20">
        <f t="shared" si="194"/>
        <v>0</v>
      </c>
      <c r="K1374" s="10">
        <f t="shared" si="198"/>
        <v>415786800</v>
      </c>
    </row>
    <row r="1375" spans="1:11" ht="56.25" x14ac:dyDescent="0.3">
      <c r="A1375" s="19" t="s">
        <v>26</v>
      </c>
      <c r="B1375" s="9" t="s">
        <v>215</v>
      </c>
      <c r="C1375" s="9" t="s">
        <v>220</v>
      </c>
      <c r="D1375" s="9" t="s">
        <v>605</v>
      </c>
      <c r="E1375" s="9" t="s">
        <v>27</v>
      </c>
      <c r="F1375" s="10">
        <f t="shared" si="198"/>
        <v>415786800</v>
      </c>
      <c r="G1375" s="20">
        <f t="shared" si="193"/>
        <v>0</v>
      </c>
      <c r="H1375" s="10">
        <f t="shared" si="198"/>
        <v>415786800</v>
      </c>
      <c r="I1375" s="10">
        <f t="shared" si="198"/>
        <v>415786800</v>
      </c>
      <c r="J1375" s="20">
        <f t="shared" si="194"/>
        <v>0</v>
      </c>
      <c r="K1375" s="10">
        <f t="shared" si="198"/>
        <v>415786800</v>
      </c>
    </row>
    <row r="1376" spans="1:11" x14ac:dyDescent="0.3">
      <c r="A1376" s="19" t="s">
        <v>28</v>
      </c>
      <c r="B1376" s="9" t="s">
        <v>215</v>
      </c>
      <c r="C1376" s="9" t="s">
        <v>220</v>
      </c>
      <c r="D1376" s="9" t="s">
        <v>605</v>
      </c>
      <c r="E1376" s="9" t="s">
        <v>29</v>
      </c>
      <c r="F1376" s="10">
        <v>415786800</v>
      </c>
      <c r="G1376" s="20">
        <f t="shared" si="193"/>
        <v>0</v>
      </c>
      <c r="H1376" s="10">
        <v>415786800</v>
      </c>
      <c r="I1376" s="10">
        <v>415786800</v>
      </c>
      <c r="J1376" s="20">
        <f t="shared" si="194"/>
        <v>0</v>
      </c>
      <c r="K1376" s="10">
        <v>415786800</v>
      </c>
    </row>
    <row r="1377" spans="1:11" x14ac:dyDescent="0.3">
      <c r="A1377" s="19" t="s">
        <v>222</v>
      </c>
      <c r="B1377" s="9" t="s">
        <v>215</v>
      </c>
      <c r="C1377" s="9" t="s">
        <v>223</v>
      </c>
      <c r="D1377" s="9"/>
      <c r="E1377" s="9"/>
      <c r="F1377" s="10">
        <f>F1378</f>
        <v>432672320</v>
      </c>
      <c r="G1377" s="20">
        <f t="shared" si="193"/>
        <v>0</v>
      </c>
      <c r="H1377" s="10">
        <f>H1378</f>
        <v>432672320</v>
      </c>
      <c r="I1377" s="10">
        <f>I1378</f>
        <v>408893600</v>
      </c>
      <c r="J1377" s="20">
        <f t="shared" si="194"/>
        <v>0</v>
      </c>
      <c r="K1377" s="10">
        <f>K1378</f>
        <v>408893600</v>
      </c>
    </row>
    <row r="1378" spans="1:11" ht="56.25" x14ac:dyDescent="0.3">
      <c r="A1378" s="19" t="s">
        <v>221</v>
      </c>
      <c r="B1378" s="9" t="s">
        <v>215</v>
      </c>
      <c r="C1378" s="9" t="s">
        <v>223</v>
      </c>
      <c r="D1378" s="9" t="s">
        <v>601</v>
      </c>
      <c r="E1378" s="9"/>
      <c r="F1378" s="10">
        <f>F1379+F1389</f>
        <v>432672320</v>
      </c>
      <c r="G1378" s="20">
        <f t="shared" si="193"/>
        <v>0</v>
      </c>
      <c r="H1378" s="10">
        <f>H1379+H1389</f>
        <v>432672320</v>
      </c>
      <c r="I1378" s="10">
        <f>I1379+I1389</f>
        <v>408893600</v>
      </c>
      <c r="J1378" s="20">
        <f t="shared" si="194"/>
        <v>0</v>
      </c>
      <c r="K1378" s="10">
        <f>K1379+K1389</f>
        <v>408893600</v>
      </c>
    </row>
    <row r="1379" spans="1:11" ht="56.25" x14ac:dyDescent="0.3">
      <c r="A1379" s="19" t="s">
        <v>363</v>
      </c>
      <c r="B1379" s="9" t="s">
        <v>215</v>
      </c>
      <c r="C1379" s="9" t="s">
        <v>223</v>
      </c>
      <c r="D1379" s="9" t="s">
        <v>606</v>
      </c>
      <c r="E1379" s="9"/>
      <c r="F1379" s="10">
        <f>F1380</f>
        <v>98198800</v>
      </c>
      <c r="G1379" s="20">
        <f t="shared" si="193"/>
        <v>0</v>
      </c>
      <c r="H1379" s="10">
        <f>H1380</f>
        <v>98198800</v>
      </c>
      <c r="I1379" s="10">
        <f>I1380</f>
        <v>96860200</v>
      </c>
      <c r="J1379" s="20">
        <f t="shared" si="194"/>
        <v>0</v>
      </c>
      <c r="K1379" s="10">
        <f>K1380</f>
        <v>96860200</v>
      </c>
    </row>
    <row r="1380" spans="1:11" ht="37.5" x14ac:dyDescent="0.3">
      <c r="A1380" s="19" t="s">
        <v>607</v>
      </c>
      <c r="B1380" s="9" t="s">
        <v>215</v>
      </c>
      <c r="C1380" s="9" t="s">
        <v>223</v>
      </c>
      <c r="D1380" s="9" t="s">
        <v>608</v>
      </c>
      <c r="E1380" s="9"/>
      <c r="F1380" s="10">
        <f>F1381+F1385</f>
        <v>98198800</v>
      </c>
      <c r="G1380" s="20">
        <f t="shared" si="193"/>
        <v>0</v>
      </c>
      <c r="H1380" s="10">
        <f>H1381+H1385</f>
        <v>98198800</v>
      </c>
      <c r="I1380" s="10">
        <f>I1381+I1385</f>
        <v>96860200</v>
      </c>
      <c r="J1380" s="20">
        <f t="shared" si="194"/>
        <v>0</v>
      </c>
      <c r="K1380" s="10">
        <f>K1381+K1385</f>
        <v>96860200</v>
      </c>
    </row>
    <row r="1381" spans="1:11" ht="75" x14ac:dyDescent="0.3">
      <c r="A1381" s="19" t="s">
        <v>609</v>
      </c>
      <c r="B1381" s="9" t="s">
        <v>215</v>
      </c>
      <c r="C1381" s="9" t="s">
        <v>223</v>
      </c>
      <c r="D1381" s="9" t="s">
        <v>610</v>
      </c>
      <c r="E1381" s="9"/>
      <c r="F1381" s="10">
        <f t="shared" ref="F1381:H1383" si="199">F1382</f>
        <v>37135500</v>
      </c>
      <c r="G1381" s="20">
        <f t="shared" si="193"/>
        <v>0</v>
      </c>
      <c r="H1381" s="10">
        <f t="shared" si="199"/>
        <v>37135500</v>
      </c>
      <c r="I1381" s="10">
        <f>I1382</f>
        <v>35796900</v>
      </c>
      <c r="J1381" s="20">
        <f t="shared" si="194"/>
        <v>0</v>
      </c>
      <c r="K1381" s="10">
        <f>K1382</f>
        <v>35796900</v>
      </c>
    </row>
    <row r="1382" spans="1:11" ht="56.25" x14ac:dyDescent="0.3">
      <c r="A1382" s="19" t="s">
        <v>24</v>
      </c>
      <c r="B1382" s="9" t="s">
        <v>215</v>
      </c>
      <c r="C1382" s="9" t="s">
        <v>223</v>
      </c>
      <c r="D1382" s="9" t="s">
        <v>610</v>
      </c>
      <c r="E1382" s="9" t="s">
        <v>25</v>
      </c>
      <c r="F1382" s="10">
        <f t="shared" si="199"/>
        <v>37135500</v>
      </c>
      <c r="G1382" s="20">
        <f t="shared" si="193"/>
        <v>0</v>
      </c>
      <c r="H1382" s="10">
        <f t="shared" si="199"/>
        <v>37135500</v>
      </c>
      <c r="I1382" s="10">
        <f>I1383</f>
        <v>35796900</v>
      </c>
      <c r="J1382" s="20">
        <f t="shared" si="194"/>
        <v>0</v>
      </c>
      <c r="K1382" s="10">
        <f>K1383</f>
        <v>35796900</v>
      </c>
    </row>
    <row r="1383" spans="1:11" ht="56.25" x14ac:dyDescent="0.3">
      <c r="A1383" s="19" t="s">
        <v>26</v>
      </c>
      <c r="B1383" s="9" t="s">
        <v>215</v>
      </c>
      <c r="C1383" s="9" t="s">
        <v>223</v>
      </c>
      <c r="D1383" s="9" t="s">
        <v>610</v>
      </c>
      <c r="E1383" s="9" t="s">
        <v>27</v>
      </c>
      <c r="F1383" s="10">
        <f t="shared" si="199"/>
        <v>37135500</v>
      </c>
      <c r="G1383" s="20">
        <f t="shared" si="193"/>
        <v>0</v>
      </c>
      <c r="H1383" s="10">
        <f t="shared" si="199"/>
        <v>37135500</v>
      </c>
      <c r="I1383" s="10">
        <f>I1384</f>
        <v>35796900</v>
      </c>
      <c r="J1383" s="20">
        <f t="shared" si="194"/>
        <v>0</v>
      </c>
      <c r="K1383" s="10">
        <f>K1384</f>
        <v>35796900</v>
      </c>
    </row>
    <row r="1384" spans="1:11" x14ac:dyDescent="0.3">
      <c r="A1384" s="19" t="s">
        <v>28</v>
      </c>
      <c r="B1384" s="9" t="s">
        <v>215</v>
      </c>
      <c r="C1384" s="9" t="s">
        <v>223</v>
      </c>
      <c r="D1384" s="9" t="s">
        <v>610</v>
      </c>
      <c r="E1384" s="9" t="s">
        <v>29</v>
      </c>
      <c r="F1384" s="10">
        <v>37135500</v>
      </c>
      <c r="G1384" s="20">
        <f t="shared" si="193"/>
        <v>0</v>
      </c>
      <c r="H1384" s="10">
        <v>37135500</v>
      </c>
      <c r="I1384" s="10">
        <v>35796900</v>
      </c>
      <c r="J1384" s="20">
        <f t="shared" si="194"/>
        <v>0</v>
      </c>
      <c r="K1384" s="10">
        <v>35796900</v>
      </c>
    </row>
    <row r="1385" spans="1:11" ht="75" x14ac:dyDescent="0.3">
      <c r="A1385" s="19" t="s">
        <v>611</v>
      </c>
      <c r="B1385" s="9" t="s">
        <v>215</v>
      </c>
      <c r="C1385" s="9" t="s">
        <v>223</v>
      </c>
      <c r="D1385" s="9" t="s">
        <v>612</v>
      </c>
      <c r="E1385" s="9"/>
      <c r="F1385" s="10">
        <f t="shared" ref="F1385:H1387" si="200">F1386</f>
        <v>61063300</v>
      </c>
      <c r="G1385" s="20">
        <f t="shared" si="193"/>
        <v>0</v>
      </c>
      <c r="H1385" s="10">
        <f t="shared" si="200"/>
        <v>61063300</v>
      </c>
      <c r="I1385" s="10">
        <f>I1386</f>
        <v>61063300</v>
      </c>
      <c r="J1385" s="20">
        <f t="shared" si="194"/>
        <v>0</v>
      </c>
      <c r="K1385" s="10">
        <f>K1386</f>
        <v>61063300</v>
      </c>
    </row>
    <row r="1386" spans="1:11" ht="56.25" x14ac:dyDescent="0.3">
      <c r="A1386" s="19" t="s">
        <v>24</v>
      </c>
      <c r="B1386" s="9" t="s">
        <v>215</v>
      </c>
      <c r="C1386" s="9" t="s">
        <v>223</v>
      </c>
      <c r="D1386" s="9" t="s">
        <v>612</v>
      </c>
      <c r="E1386" s="9" t="s">
        <v>25</v>
      </c>
      <c r="F1386" s="10">
        <f t="shared" si="200"/>
        <v>61063300</v>
      </c>
      <c r="G1386" s="20">
        <f t="shared" si="193"/>
        <v>0</v>
      </c>
      <c r="H1386" s="10">
        <f t="shared" si="200"/>
        <v>61063300</v>
      </c>
      <c r="I1386" s="10">
        <f>I1387</f>
        <v>61063300</v>
      </c>
      <c r="J1386" s="20">
        <f t="shared" si="194"/>
        <v>0</v>
      </c>
      <c r="K1386" s="10">
        <f>K1387</f>
        <v>61063300</v>
      </c>
    </row>
    <row r="1387" spans="1:11" ht="56.25" x14ac:dyDescent="0.3">
      <c r="A1387" s="19" t="s">
        <v>26</v>
      </c>
      <c r="B1387" s="9" t="s">
        <v>215</v>
      </c>
      <c r="C1387" s="9" t="s">
        <v>223</v>
      </c>
      <c r="D1387" s="9" t="s">
        <v>612</v>
      </c>
      <c r="E1387" s="9" t="s">
        <v>27</v>
      </c>
      <c r="F1387" s="10">
        <f t="shared" si="200"/>
        <v>61063300</v>
      </c>
      <c r="G1387" s="20">
        <f t="shared" si="193"/>
        <v>0</v>
      </c>
      <c r="H1387" s="10">
        <f t="shared" si="200"/>
        <v>61063300</v>
      </c>
      <c r="I1387" s="10">
        <f>I1388</f>
        <v>61063300</v>
      </c>
      <c r="J1387" s="20">
        <f t="shared" si="194"/>
        <v>0</v>
      </c>
      <c r="K1387" s="10">
        <f>K1388</f>
        <v>61063300</v>
      </c>
    </row>
    <row r="1388" spans="1:11" x14ac:dyDescent="0.3">
      <c r="A1388" s="19" t="s">
        <v>28</v>
      </c>
      <c r="B1388" s="9" t="s">
        <v>215</v>
      </c>
      <c r="C1388" s="9" t="s">
        <v>223</v>
      </c>
      <c r="D1388" s="9" t="s">
        <v>612</v>
      </c>
      <c r="E1388" s="9" t="s">
        <v>29</v>
      </c>
      <c r="F1388" s="10">
        <v>61063300</v>
      </c>
      <c r="G1388" s="20">
        <f t="shared" si="193"/>
        <v>0</v>
      </c>
      <c r="H1388" s="10">
        <v>61063300</v>
      </c>
      <c r="I1388" s="10">
        <v>61063300</v>
      </c>
      <c r="J1388" s="20">
        <f t="shared" si="194"/>
        <v>0</v>
      </c>
      <c r="K1388" s="10">
        <v>61063300</v>
      </c>
    </row>
    <row r="1389" spans="1:11" x14ac:dyDescent="0.3">
      <c r="A1389" s="19" t="s">
        <v>294</v>
      </c>
      <c r="B1389" s="9" t="s">
        <v>215</v>
      </c>
      <c r="C1389" s="9" t="s">
        <v>223</v>
      </c>
      <c r="D1389" s="9" t="s">
        <v>602</v>
      </c>
      <c r="E1389" s="9"/>
      <c r="F1389" s="10">
        <f>F1395+F1401+F1390</f>
        <v>334473520</v>
      </c>
      <c r="G1389" s="20">
        <f t="shared" si="193"/>
        <v>0</v>
      </c>
      <c r="H1389" s="10">
        <f>H1395+H1401+H1390</f>
        <v>334473520</v>
      </c>
      <c r="I1389" s="10">
        <f>I1395+I1401</f>
        <v>312033400</v>
      </c>
      <c r="J1389" s="20">
        <f t="shared" si="194"/>
        <v>0</v>
      </c>
      <c r="K1389" s="10">
        <f>K1395+K1401</f>
        <v>312033400</v>
      </c>
    </row>
    <row r="1390" spans="1:11" ht="79.5" customHeight="1" x14ac:dyDescent="0.3">
      <c r="A1390" s="26" t="s">
        <v>692</v>
      </c>
      <c r="B1390" s="32" t="s">
        <v>215</v>
      </c>
      <c r="C1390" s="32" t="s">
        <v>223</v>
      </c>
      <c r="D1390" s="32" t="s">
        <v>693</v>
      </c>
      <c r="E1390" s="32"/>
      <c r="F1390" s="10">
        <f t="shared" ref="F1390:H1393" si="201">F1391</f>
        <v>22440120</v>
      </c>
      <c r="G1390" s="20">
        <f t="shared" si="193"/>
        <v>0</v>
      </c>
      <c r="H1390" s="10">
        <f t="shared" si="201"/>
        <v>22440120</v>
      </c>
      <c r="I1390" s="10">
        <f>I1391</f>
        <v>0</v>
      </c>
      <c r="J1390" s="20">
        <f t="shared" si="194"/>
        <v>0</v>
      </c>
      <c r="K1390" s="10">
        <f>K1391</f>
        <v>0</v>
      </c>
    </row>
    <row r="1391" spans="1:11" x14ac:dyDescent="0.3">
      <c r="A1391" s="26" t="s">
        <v>694</v>
      </c>
      <c r="B1391" s="32" t="s">
        <v>215</v>
      </c>
      <c r="C1391" s="32" t="s">
        <v>223</v>
      </c>
      <c r="D1391" s="32" t="s">
        <v>695</v>
      </c>
      <c r="E1391" s="32"/>
      <c r="F1391" s="10">
        <f t="shared" si="201"/>
        <v>22440120</v>
      </c>
      <c r="G1391" s="20">
        <f t="shared" si="193"/>
        <v>0</v>
      </c>
      <c r="H1391" s="10">
        <f t="shared" si="201"/>
        <v>22440120</v>
      </c>
      <c r="I1391" s="10">
        <f>I1392</f>
        <v>0</v>
      </c>
      <c r="J1391" s="20">
        <f t="shared" si="194"/>
        <v>0</v>
      </c>
      <c r="K1391" s="10">
        <f>K1392</f>
        <v>0</v>
      </c>
    </row>
    <row r="1392" spans="1:11" ht="56.25" x14ac:dyDescent="0.3">
      <c r="A1392" s="26" t="s">
        <v>24</v>
      </c>
      <c r="B1392" s="32" t="s">
        <v>215</v>
      </c>
      <c r="C1392" s="32" t="s">
        <v>223</v>
      </c>
      <c r="D1392" s="32" t="s">
        <v>695</v>
      </c>
      <c r="E1392" s="32" t="s">
        <v>25</v>
      </c>
      <c r="F1392" s="10">
        <f t="shared" si="201"/>
        <v>22440120</v>
      </c>
      <c r="G1392" s="20">
        <f t="shared" si="193"/>
        <v>0</v>
      </c>
      <c r="H1392" s="10">
        <f t="shared" si="201"/>
        <v>22440120</v>
      </c>
      <c r="I1392" s="10">
        <f>I1393</f>
        <v>0</v>
      </c>
      <c r="J1392" s="20">
        <f t="shared" si="194"/>
        <v>0</v>
      </c>
      <c r="K1392" s="10">
        <f>K1393</f>
        <v>0</v>
      </c>
    </row>
    <row r="1393" spans="1:11" ht="56.25" x14ac:dyDescent="0.3">
      <c r="A1393" s="26" t="s">
        <v>26</v>
      </c>
      <c r="B1393" s="32" t="s">
        <v>215</v>
      </c>
      <c r="C1393" s="32" t="s">
        <v>223</v>
      </c>
      <c r="D1393" s="32" t="s">
        <v>695</v>
      </c>
      <c r="E1393" s="32" t="s">
        <v>27</v>
      </c>
      <c r="F1393" s="10">
        <f t="shared" si="201"/>
        <v>22440120</v>
      </c>
      <c r="G1393" s="20">
        <f t="shared" si="193"/>
        <v>0</v>
      </c>
      <c r="H1393" s="10">
        <f t="shared" si="201"/>
        <v>22440120</v>
      </c>
      <c r="I1393" s="10">
        <f>I1394</f>
        <v>0</v>
      </c>
      <c r="J1393" s="20">
        <f t="shared" si="194"/>
        <v>0</v>
      </c>
      <c r="K1393" s="10">
        <f>K1394</f>
        <v>0</v>
      </c>
    </row>
    <row r="1394" spans="1:11" s="24" customFormat="1" ht="56.25" x14ac:dyDescent="0.3">
      <c r="A1394" s="33" t="s">
        <v>624</v>
      </c>
      <c r="B1394" s="34" t="s">
        <v>215</v>
      </c>
      <c r="C1394" s="34" t="s">
        <v>223</v>
      </c>
      <c r="D1394" s="34" t="s">
        <v>695</v>
      </c>
      <c r="E1394" s="34" t="s">
        <v>225</v>
      </c>
      <c r="F1394" s="29">
        <v>22440120</v>
      </c>
      <c r="G1394" s="20">
        <f t="shared" si="193"/>
        <v>0</v>
      </c>
      <c r="H1394" s="29">
        <v>22440120</v>
      </c>
      <c r="I1394" s="29">
        <v>0</v>
      </c>
      <c r="J1394" s="20">
        <f t="shared" si="194"/>
        <v>0</v>
      </c>
      <c r="K1394" s="29">
        <v>0</v>
      </c>
    </row>
    <row r="1395" spans="1:11" ht="75" x14ac:dyDescent="0.3">
      <c r="A1395" s="19" t="s">
        <v>613</v>
      </c>
      <c r="B1395" s="9" t="s">
        <v>215</v>
      </c>
      <c r="C1395" s="9" t="s">
        <v>223</v>
      </c>
      <c r="D1395" s="9" t="s">
        <v>614</v>
      </c>
      <c r="E1395" s="9"/>
      <c r="F1395" s="10">
        <f t="shared" ref="F1395:H1397" si="202">F1396</f>
        <v>309365100</v>
      </c>
      <c r="G1395" s="20">
        <f t="shared" si="193"/>
        <v>0</v>
      </c>
      <c r="H1395" s="10">
        <f t="shared" si="202"/>
        <v>309365100</v>
      </c>
      <c r="I1395" s="10">
        <f>I1396</f>
        <v>309365100</v>
      </c>
      <c r="J1395" s="20">
        <f t="shared" si="194"/>
        <v>0</v>
      </c>
      <c r="K1395" s="10">
        <f>K1396</f>
        <v>309365100</v>
      </c>
    </row>
    <row r="1396" spans="1:11" x14ac:dyDescent="0.3">
      <c r="A1396" s="19" t="s">
        <v>58</v>
      </c>
      <c r="B1396" s="9" t="s">
        <v>215</v>
      </c>
      <c r="C1396" s="9" t="s">
        <v>223</v>
      </c>
      <c r="D1396" s="9" t="s">
        <v>615</v>
      </c>
      <c r="E1396" s="9"/>
      <c r="F1396" s="10">
        <f t="shared" si="202"/>
        <v>309365100</v>
      </c>
      <c r="G1396" s="20">
        <f t="shared" si="193"/>
        <v>0</v>
      </c>
      <c r="H1396" s="10">
        <f t="shared" si="202"/>
        <v>309365100</v>
      </c>
      <c r="I1396" s="10">
        <f>I1397</f>
        <v>309365100</v>
      </c>
      <c r="J1396" s="20">
        <f t="shared" si="194"/>
        <v>0</v>
      </c>
      <c r="K1396" s="10">
        <f>K1397</f>
        <v>309365100</v>
      </c>
    </row>
    <row r="1397" spans="1:11" ht="56.25" x14ac:dyDescent="0.3">
      <c r="A1397" s="19" t="s">
        <v>24</v>
      </c>
      <c r="B1397" s="9" t="s">
        <v>215</v>
      </c>
      <c r="C1397" s="9" t="s">
        <v>223</v>
      </c>
      <c r="D1397" s="9" t="s">
        <v>615</v>
      </c>
      <c r="E1397" s="9" t="s">
        <v>25</v>
      </c>
      <c r="F1397" s="10">
        <f t="shared" si="202"/>
        <v>309365100</v>
      </c>
      <c r="G1397" s="20">
        <f t="shared" si="193"/>
        <v>0</v>
      </c>
      <c r="H1397" s="10">
        <f t="shared" si="202"/>
        <v>309365100</v>
      </c>
      <c r="I1397" s="10">
        <f>I1398</f>
        <v>309365100</v>
      </c>
      <c r="J1397" s="20">
        <f t="shared" si="194"/>
        <v>0</v>
      </c>
      <c r="K1397" s="10">
        <f>K1398</f>
        <v>309365100</v>
      </c>
    </row>
    <row r="1398" spans="1:11" ht="56.25" x14ac:dyDescent="0.3">
      <c r="A1398" s="19" t="s">
        <v>26</v>
      </c>
      <c r="B1398" s="9" t="s">
        <v>215</v>
      </c>
      <c r="C1398" s="9" t="s">
        <v>223</v>
      </c>
      <c r="D1398" s="9" t="s">
        <v>615</v>
      </c>
      <c r="E1398" s="9" t="s">
        <v>27</v>
      </c>
      <c r="F1398" s="10">
        <f>F1399+F1400</f>
        <v>309365100</v>
      </c>
      <c r="G1398" s="20">
        <f t="shared" si="193"/>
        <v>0</v>
      </c>
      <c r="H1398" s="10">
        <f>H1399+H1400</f>
        <v>309365100</v>
      </c>
      <c r="I1398" s="10">
        <f>I1399+I1400</f>
        <v>309365100</v>
      </c>
      <c r="J1398" s="20">
        <f t="shared" si="194"/>
        <v>0</v>
      </c>
      <c r="K1398" s="10">
        <f>K1399+K1400</f>
        <v>309365100</v>
      </c>
    </row>
    <row r="1399" spans="1:11" x14ac:dyDescent="0.3">
      <c r="A1399" s="19" t="s">
        <v>28</v>
      </c>
      <c r="B1399" s="9" t="s">
        <v>215</v>
      </c>
      <c r="C1399" s="9" t="s">
        <v>223</v>
      </c>
      <c r="D1399" s="9" t="s">
        <v>615</v>
      </c>
      <c r="E1399" s="9" t="s">
        <v>29</v>
      </c>
      <c r="F1399" s="10">
        <v>308621500</v>
      </c>
      <c r="G1399" s="20">
        <f t="shared" si="193"/>
        <v>0</v>
      </c>
      <c r="H1399" s="10">
        <v>308621500</v>
      </c>
      <c r="I1399" s="10">
        <v>308621500</v>
      </c>
      <c r="J1399" s="20">
        <f t="shared" si="194"/>
        <v>0</v>
      </c>
      <c r="K1399" s="10">
        <v>308621500</v>
      </c>
    </row>
    <row r="1400" spans="1:11" x14ac:dyDescent="0.3">
      <c r="A1400" s="19" t="s">
        <v>246</v>
      </c>
      <c r="B1400" s="9" t="s">
        <v>215</v>
      </c>
      <c r="C1400" s="9" t="s">
        <v>223</v>
      </c>
      <c r="D1400" s="9" t="s">
        <v>615</v>
      </c>
      <c r="E1400" s="9">
        <v>247</v>
      </c>
      <c r="F1400" s="10">
        <v>743600</v>
      </c>
      <c r="G1400" s="20">
        <f t="shared" si="193"/>
        <v>0</v>
      </c>
      <c r="H1400" s="10">
        <v>743600</v>
      </c>
      <c r="I1400" s="10">
        <v>743600</v>
      </c>
      <c r="J1400" s="20">
        <f t="shared" si="194"/>
        <v>0</v>
      </c>
      <c r="K1400" s="10">
        <v>743600</v>
      </c>
    </row>
    <row r="1401" spans="1:11" ht="75" x14ac:dyDescent="0.3">
      <c r="A1401" s="19" t="s">
        <v>616</v>
      </c>
      <c r="B1401" s="9" t="s">
        <v>215</v>
      </c>
      <c r="C1401" s="9" t="s">
        <v>223</v>
      </c>
      <c r="D1401" s="9" t="s">
        <v>617</v>
      </c>
      <c r="E1401" s="9"/>
      <c r="F1401" s="10">
        <f t="shared" ref="F1401:H1404" si="203">F1402</f>
        <v>2668300</v>
      </c>
      <c r="G1401" s="20">
        <f t="shared" si="193"/>
        <v>0</v>
      </c>
      <c r="H1401" s="10">
        <f t="shared" si="203"/>
        <v>2668300</v>
      </c>
      <c r="I1401" s="10">
        <f>I1402</f>
        <v>2668300</v>
      </c>
      <c r="J1401" s="20">
        <f t="shared" si="194"/>
        <v>0</v>
      </c>
      <c r="K1401" s="10">
        <f>K1402</f>
        <v>2668300</v>
      </c>
    </row>
    <row r="1402" spans="1:11" x14ac:dyDescent="0.3">
      <c r="A1402" s="19" t="s">
        <v>58</v>
      </c>
      <c r="B1402" s="9" t="s">
        <v>215</v>
      </c>
      <c r="C1402" s="9" t="s">
        <v>223</v>
      </c>
      <c r="D1402" s="9" t="s">
        <v>618</v>
      </c>
      <c r="E1402" s="9"/>
      <c r="F1402" s="10">
        <f t="shared" si="203"/>
        <v>2668300</v>
      </c>
      <c r="G1402" s="20">
        <f t="shared" si="193"/>
        <v>0</v>
      </c>
      <c r="H1402" s="10">
        <f t="shared" si="203"/>
        <v>2668300</v>
      </c>
      <c r="I1402" s="10">
        <f>I1403</f>
        <v>2668300</v>
      </c>
      <c r="J1402" s="20">
        <f t="shared" si="194"/>
        <v>0</v>
      </c>
      <c r="K1402" s="10">
        <f>K1403</f>
        <v>2668300</v>
      </c>
    </row>
    <row r="1403" spans="1:11" ht="56.25" x14ac:dyDescent="0.3">
      <c r="A1403" s="19" t="s">
        <v>24</v>
      </c>
      <c r="B1403" s="9" t="s">
        <v>215</v>
      </c>
      <c r="C1403" s="9" t="s">
        <v>223</v>
      </c>
      <c r="D1403" s="9" t="s">
        <v>618</v>
      </c>
      <c r="E1403" s="9" t="s">
        <v>25</v>
      </c>
      <c r="F1403" s="10">
        <f t="shared" si="203"/>
        <v>2668300</v>
      </c>
      <c r="G1403" s="20">
        <f t="shared" si="193"/>
        <v>0</v>
      </c>
      <c r="H1403" s="10">
        <f t="shared" si="203"/>
        <v>2668300</v>
      </c>
      <c r="I1403" s="10">
        <f>I1404</f>
        <v>2668300</v>
      </c>
      <c r="J1403" s="20">
        <f t="shared" si="194"/>
        <v>0</v>
      </c>
      <c r="K1403" s="10">
        <f>K1404</f>
        <v>2668300</v>
      </c>
    </row>
    <row r="1404" spans="1:11" ht="56.25" x14ac:dyDescent="0.3">
      <c r="A1404" s="19" t="s">
        <v>26</v>
      </c>
      <c r="B1404" s="9" t="s">
        <v>215</v>
      </c>
      <c r="C1404" s="9" t="s">
        <v>223</v>
      </c>
      <c r="D1404" s="9" t="s">
        <v>618</v>
      </c>
      <c r="E1404" s="9" t="s">
        <v>27</v>
      </c>
      <c r="F1404" s="10">
        <f t="shared" si="203"/>
        <v>2668300</v>
      </c>
      <c r="G1404" s="20">
        <f t="shared" si="193"/>
        <v>0</v>
      </c>
      <c r="H1404" s="10">
        <f t="shared" si="203"/>
        <v>2668300</v>
      </c>
      <c r="I1404" s="10">
        <f>I1405</f>
        <v>2668300</v>
      </c>
      <c r="J1404" s="20">
        <f t="shared" si="194"/>
        <v>0</v>
      </c>
      <c r="K1404" s="10">
        <f>K1405</f>
        <v>2668300</v>
      </c>
    </row>
    <row r="1405" spans="1:11" x14ac:dyDescent="0.3">
      <c r="A1405" s="19" t="s">
        <v>28</v>
      </c>
      <c r="B1405" s="9" t="s">
        <v>215</v>
      </c>
      <c r="C1405" s="9" t="s">
        <v>223</v>
      </c>
      <c r="D1405" s="9" t="s">
        <v>618</v>
      </c>
      <c r="E1405" s="9" t="s">
        <v>29</v>
      </c>
      <c r="F1405" s="10">
        <v>2668300</v>
      </c>
      <c r="G1405" s="20">
        <f t="shared" si="193"/>
        <v>0</v>
      </c>
      <c r="H1405" s="10">
        <v>2668300</v>
      </c>
      <c r="I1405" s="10">
        <v>2668300</v>
      </c>
      <c r="J1405" s="20">
        <f t="shared" si="194"/>
        <v>0</v>
      </c>
      <c r="K1405" s="10">
        <v>2668300</v>
      </c>
    </row>
    <row r="1406" spans="1:11" x14ac:dyDescent="0.3">
      <c r="A1406" s="19" t="s">
        <v>659</v>
      </c>
      <c r="B1406" s="9" t="s">
        <v>215</v>
      </c>
      <c r="C1406" s="9" t="s">
        <v>143</v>
      </c>
      <c r="D1406" s="9"/>
      <c r="E1406" s="9"/>
      <c r="F1406" s="10">
        <f>F1407+F1441+F1478+F1496</f>
        <v>870616738</v>
      </c>
      <c r="G1406" s="20">
        <f t="shared" si="193"/>
        <v>0</v>
      </c>
      <c r="H1406" s="10">
        <f>H1407+H1441+H1478+H1496</f>
        <v>870616738</v>
      </c>
      <c r="I1406" s="10">
        <f>I1407+I1441+I1478+I1496</f>
        <v>663861984</v>
      </c>
      <c r="J1406" s="20">
        <f t="shared" si="194"/>
        <v>0</v>
      </c>
      <c r="K1406" s="10">
        <f>K1407+K1441+K1478+K1496</f>
        <v>663861984</v>
      </c>
    </row>
    <row r="1407" spans="1:11" x14ac:dyDescent="0.3">
      <c r="A1407" s="19" t="s">
        <v>144</v>
      </c>
      <c r="B1407" s="9" t="s">
        <v>215</v>
      </c>
      <c r="C1407" s="9" t="s">
        <v>145</v>
      </c>
      <c r="D1407" s="9"/>
      <c r="E1407" s="9"/>
      <c r="F1407" s="10">
        <f>F1408+F1423</f>
        <v>54997808</v>
      </c>
      <c r="G1407" s="20">
        <f t="shared" si="193"/>
        <v>0</v>
      </c>
      <c r="H1407" s="10">
        <f>H1408+H1423</f>
        <v>54997808</v>
      </c>
      <c r="I1407" s="10">
        <f>I1408+I1423</f>
        <v>16995600</v>
      </c>
      <c r="J1407" s="20">
        <f t="shared" si="194"/>
        <v>0</v>
      </c>
      <c r="K1407" s="10">
        <f>K1408+K1423</f>
        <v>16995600</v>
      </c>
    </row>
    <row r="1408" spans="1:11" ht="37.5" x14ac:dyDescent="0.3">
      <c r="A1408" s="19" t="s">
        <v>146</v>
      </c>
      <c r="B1408" s="9" t="s">
        <v>215</v>
      </c>
      <c r="C1408" s="9" t="s">
        <v>145</v>
      </c>
      <c r="D1408" s="9" t="s">
        <v>420</v>
      </c>
      <c r="E1408" s="9"/>
      <c r="F1408" s="10">
        <f>F1409</f>
        <v>39215108</v>
      </c>
      <c r="G1408" s="20">
        <f t="shared" si="193"/>
        <v>0</v>
      </c>
      <c r="H1408" s="10">
        <f>H1409</f>
        <v>39215108</v>
      </c>
      <c r="I1408" s="10">
        <f>I1409</f>
        <v>1212900</v>
      </c>
      <c r="J1408" s="20">
        <f t="shared" si="194"/>
        <v>0</v>
      </c>
      <c r="K1408" s="10">
        <f>K1409</f>
        <v>1212900</v>
      </c>
    </row>
    <row r="1409" spans="1:11" x14ac:dyDescent="0.3">
      <c r="A1409" s="19" t="s">
        <v>294</v>
      </c>
      <c r="B1409" s="9" t="s">
        <v>215</v>
      </c>
      <c r="C1409" s="9" t="s">
        <v>145</v>
      </c>
      <c r="D1409" s="9" t="s">
        <v>421</v>
      </c>
      <c r="E1409" s="9"/>
      <c r="F1409" s="10">
        <f>F1410</f>
        <v>39215108</v>
      </c>
      <c r="G1409" s="20">
        <f t="shared" si="193"/>
        <v>0</v>
      </c>
      <c r="H1409" s="10">
        <f>H1410</f>
        <v>39215108</v>
      </c>
      <c r="I1409" s="10">
        <f>I1410</f>
        <v>1212900</v>
      </c>
      <c r="J1409" s="20">
        <f t="shared" si="194"/>
        <v>0</v>
      </c>
      <c r="K1409" s="10">
        <f>K1410</f>
        <v>1212900</v>
      </c>
    </row>
    <row r="1410" spans="1:11" ht="124.5" customHeight="1" x14ac:dyDescent="0.3">
      <c r="A1410" s="19" t="s">
        <v>619</v>
      </c>
      <c r="B1410" s="9" t="s">
        <v>215</v>
      </c>
      <c r="C1410" s="9" t="s">
        <v>145</v>
      </c>
      <c r="D1410" s="9" t="s">
        <v>620</v>
      </c>
      <c r="E1410" s="9"/>
      <c r="F1410" s="10">
        <f>F1411+F1419+F1415</f>
        <v>39215108</v>
      </c>
      <c r="G1410" s="20">
        <f t="shared" si="193"/>
        <v>0</v>
      </c>
      <c r="H1410" s="10">
        <f>H1411+H1419+H1415</f>
        <v>39215108</v>
      </c>
      <c r="I1410" s="10">
        <f>I1411+I1419+I1415</f>
        <v>1212900</v>
      </c>
      <c r="J1410" s="20">
        <f t="shared" si="194"/>
        <v>0</v>
      </c>
      <c r="K1410" s="10">
        <f>K1411+K1419+K1415</f>
        <v>1212900</v>
      </c>
    </row>
    <row r="1411" spans="1:11" ht="120.75" customHeight="1" x14ac:dyDescent="0.3">
      <c r="A1411" s="19" t="s">
        <v>257</v>
      </c>
      <c r="B1411" s="9" t="s">
        <v>215</v>
      </c>
      <c r="C1411" s="9" t="s">
        <v>145</v>
      </c>
      <c r="D1411" s="9" t="s">
        <v>621</v>
      </c>
      <c r="E1411" s="9"/>
      <c r="F1411" s="10">
        <f t="shared" ref="F1411:H1413" si="204">F1412</f>
        <v>18183900</v>
      </c>
      <c r="G1411" s="20">
        <f t="shared" si="193"/>
        <v>0</v>
      </c>
      <c r="H1411" s="10">
        <f t="shared" si="204"/>
        <v>18183900</v>
      </c>
      <c r="I1411" s="10">
        <f>I1412</f>
        <v>1103700</v>
      </c>
      <c r="J1411" s="20">
        <f t="shared" si="194"/>
        <v>0</v>
      </c>
      <c r="K1411" s="10">
        <f>K1412</f>
        <v>1103700</v>
      </c>
    </row>
    <row r="1412" spans="1:11" ht="56.25" x14ac:dyDescent="0.3">
      <c r="A1412" s="19" t="s">
        <v>24</v>
      </c>
      <c r="B1412" s="9" t="s">
        <v>215</v>
      </c>
      <c r="C1412" s="9" t="s">
        <v>145</v>
      </c>
      <c r="D1412" s="9" t="s">
        <v>621</v>
      </c>
      <c r="E1412" s="9" t="s">
        <v>25</v>
      </c>
      <c r="F1412" s="10">
        <f t="shared" si="204"/>
        <v>18183900</v>
      </c>
      <c r="G1412" s="20">
        <f t="shared" si="193"/>
        <v>0</v>
      </c>
      <c r="H1412" s="10">
        <f t="shared" si="204"/>
        <v>18183900</v>
      </c>
      <c r="I1412" s="10">
        <f>I1413</f>
        <v>1103700</v>
      </c>
      <c r="J1412" s="20">
        <f t="shared" si="194"/>
        <v>0</v>
      </c>
      <c r="K1412" s="10">
        <f>K1413</f>
        <v>1103700</v>
      </c>
    </row>
    <row r="1413" spans="1:11" ht="56.25" x14ac:dyDescent="0.3">
      <c r="A1413" s="19" t="s">
        <v>26</v>
      </c>
      <c r="B1413" s="9" t="s">
        <v>215</v>
      </c>
      <c r="C1413" s="9" t="s">
        <v>145</v>
      </c>
      <c r="D1413" s="9" t="s">
        <v>621</v>
      </c>
      <c r="E1413" s="9" t="s">
        <v>27</v>
      </c>
      <c r="F1413" s="10">
        <f t="shared" si="204"/>
        <v>18183900</v>
      </c>
      <c r="G1413" s="20">
        <f t="shared" si="193"/>
        <v>0</v>
      </c>
      <c r="H1413" s="10">
        <f t="shared" si="204"/>
        <v>18183900</v>
      </c>
      <c r="I1413" s="10">
        <f>I1414</f>
        <v>1103700</v>
      </c>
      <c r="J1413" s="20">
        <f t="shared" si="194"/>
        <v>0</v>
      </c>
      <c r="K1413" s="10">
        <f>K1414</f>
        <v>1103700</v>
      </c>
    </row>
    <row r="1414" spans="1:11" x14ac:dyDescent="0.3">
      <c r="A1414" s="19" t="s">
        <v>28</v>
      </c>
      <c r="B1414" s="9" t="s">
        <v>215</v>
      </c>
      <c r="C1414" s="9" t="s">
        <v>145</v>
      </c>
      <c r="D1414" s="9" t="s">
        <v>621</v>
      </c>
      <c r="E1414" s="9" t="s">
        <v>29</v>
      </c>
      <c r="F1414" s="10">
        <v>18183900</v>
      </c>
      <c r="G1414" s="20">
        <f t="shared" si="193"/>
        <v>0</v>
      </c>
      <c r="H1414" s="10">
        <v>18183900</v>
      </c>
      <c r="I1414" s="10">
        <v>1103700</v>
      </c>
      <c r="J1414" s="20">
        <f t="shared" si="194"/>
        <v>0</v>
      </c>
      <c r="K1414" s="10">
        <v>1103700</v>
      </c>
    </row>
    <row r="1415" spans="1:11" x14ac:dyDescent="0.3">
      <c r="A1415" s="26" t="s">
        <v>58</v>
      </c>
      <c r="B1415" s="9" t="s">
        <v>215</v>
      </c>
      <c r="C1415" s="9" t="s">
        <v>145</v>
      </c>
      <c r="D1415" s="9" t="s">
        <v>698</v>
      </c>
      <c r="E1415" s="9"/>
      <c r="F1415" s="10">
        <f>F1416</f>
        <v>19232748</v>
      </c>
      <c r="G1415" s="20">
        <f t="shared" si="193"/>
        <v>0</v>
      </c>
      <c r="H1415" s="10">
        <f>H1416</f>
        <v>19232748</v>
      </c>
      <c r="I1415" s="10">
        <v>0</v>
      </c>
      <c r="J1415" s="20">
        <f t="shared" si="194"/>
        <v>0</v>
      </c>
      <c r="K1415" s="10">
        <v>0</v>
      </c>
    </row>
    <row r="1416" spans="1:11" ht="56.25" x14ac:dyDescent="0.3">
      <c r="A1416" s="26" t="s">
        <v>24</v>
      </c>
      <c r="B1416" s="9" t="s">
        <v>215</v>
      </c>
      <c r="C1416" s="9" t="s">
        <v>145</v>
      </c>
      <c r="D1416" s="9" t="s">
        <v>698</v>
      </c>
      <c r="E1416" s="9" t="s">
        <v>25</v>
      </c>
      <c r="F1416" s="10">
        <f>F1417</f>
        <v>19232748</v>
      </c>
      <c r="G1416" s="20">
        <f t="shared" si="193"/>
        <v>0</v>
      </c>
      <c r="H1416" s="10">
        <f>H1417</f>
        <v>19232748</v>
      </c>
      <c r="I1416" s="10">
        <v>0</v>
      </c>
      <c r="J1416" s="20">
        <f t="shared" si="194"/>
        <v>0</v>
      </c>
      <c r="K1416" s="10">
        <v>0</v>
      </c>
    </row>
    <row r="1417" spans="1:11" ht="56.25" x14ac:dyDescent="0.3">
      <c r="A1417" s="26" t="s">
        <v>26</v>
      </c>
      <c r="B1417" s="9" t="s">
        <v>215</v>
      </c>
      <c r="C1417" s="9" t="s">
        <v>145</v>
      </c>
      <c r="D1417" s="9" t="s">
        <v>698</v>
      </c>
      <c r="E1417" s="9" t="s">
        <v>27</v>
      </c>
      <c r="F1417" s="10">
        <f>F1418</f>
        <v>19232748</v>
      </c>
      <c r="G1417" s="20">
        <f t="shared" si="193"/>
        <v>0</v>
      </c>
      <c r="H1417" s="10">
        <f>H1418</f>
        <v>19232748</v>
      </c>
      <c r="I1417" s="10">
        <v>0</v>
      </c>
      <c r="J1417" s="20">
        <f t="shared" si="194"/>
        <v>0</v>
      </c>
      <c r="K1417" s="10">
        <v>0</v>
      </c>
    </row>
    <row r="1418" spans="1:11" s="24" customFormat="1" x14ac:dyDescent="0.3">
      <c r="A1418" s="27" t="s">
        <v>28</v>
      </c>
      <c r="B1418" s="28" t="s">
        <v>215</v>
      </c>
      <c r="C1418" s="28" t="s">
        <v>145</v>
      </c>
      <c r="D1418" s="28" t="s">
        <v>698</v>
      </c>
      <c r="E1418" s="28" t="s">
        <v>29</v>
      </c>
      <c r="F1418" s="29">
        <v>19232748</v>
      </c>
      <c r="G1418" s="20">
        <f t="shared" si="193"/>
        <v>0</v>
      </c>
      <c r="H1418" s="29">
        <v>19232748</v>
      </c>
      <c r="I1418" s="29">
        <v>0</v>
      </c>
      <c r="J1418" s="20">
        <f t="shared" si="194"/>
        <v>0</v>
      </c>
      <c r="K1418" s="29">
        <v>0</v>
      </c>
    </row>
    <row r="1419" spans="1:11" ht="131.25" x14ac:dyDescent="0.3">
      <c r="A1419" s="19" t="s">
        <v>622</v>
      </c>
      <c r="B1419" s="9" t="s">
        <v>215</v>
      </c>
      <c r="C1419" s="9" t="s">
        <v>145</v>
      </c>
      <c r="D1419" s="9" t="s">
        <v>623</v>
      </c>
      <c r="E1419" s="9"/>
      <c r="F1419" s="10">
        <f t="shared" ref="F1419:H1421" si="205">F1420</f>
        <v>1798460</v>
      </c>
      <c r="G1419" s="20">
        <f t="shared" si="193"/>
        <v>0</v>
      </c>
      <c r="H1419" s="10">
        <f t="shared" si="205"/>
        <v>1798460</v>
      </c>
      <c r="I1419" s="10">
        <f>I1420</f>
        <v>109200</v>
      </c>
      <c r="J1419" s="20">
        <f t="shared" si="194"/>
        <v>0</v>
      </c>
      <c r="K1419" s="10">
        <f>K1420</f>
        <v>109200</v>
      </c>
    </row>
    <row r="1420" spans="1:11" ht="56.25" x14ac:dyDescent="0.3">
      <c r="A1420" s="19" t="s">
        <v>24</v>
      </c>
      <c r="B1420" s="9" t="s">
        <v>215</v>
      </c>
      <c r="C1420" s="9" t="s">
        <v>145</v>
      </c>
      <c r="D1420" s="9" t="s">
        <v>623</v>
      </c>
      <c r="E1420" s="9" t="s">
        <v>25</v>
      </c>
      <c r="F1420" s="10">
        <f t="shared" si="205"/>
        <v>1798460</v>
      </c>
      <c r="G1420" s="20">
        <f t="shared" ref="G1420:G1483" si="206">H1420-F1420</f>
        <v>0</v>
      </c>
      <c r="H1420" s="10">
        <f t="shared" si="205"/>
        <v>1798460</v>
      </c>
      <c r="I1420" s="10">
        <f>I1421</f>
        <v>109200</v>
      </c>
      <c r="J1420" s="20">
        <f t="shared" ref="J1420:J1483" si="207">K1420-I1420</f>
        <v>0</v>
      </c>
      <c r="K1420" s="10">
        <f>K1421</f>
        <v>109200</v>
      </c>
    </row>
    <row r="1421" spans="1:11" ht="56.25" x14ac:dyDescent="0.3">
      <c r="A1421" s="19" t="s">
        <v>26</v>
      </c>
      <c r="B1421" s="9" t="s">
        <v>215</v>
      </c>
      <c r="C1421" s="9" t="s">
        <v>145</v>
      </c>
      <c r="D1421" s="9" t="s">
        <v>623</v>
      </c>
      <c r="E1421" s="9" t="s">
        <v>27</v>
      </c>
      <c r="F1421" s="10">
        <f t="shared" si="205"/>
        <v>1798460</v>
      </c>
      <c r="G1421" s="20">
        <f t="shared" si="206"/>
        <v>0</v>
      </c>
      <c r="H1421" s="10">
        <f t="shared" si="205"/>
        <v>1798460</v>
      </c>
      <c r="I1421" s="10">
        <f>I1422</f>
        <v>109200</v>
      </c>
      <c r="J1421" s="20">
        <f t="shared" si="207"/>
        <v>0</v>
      </c>
      <c r="K1421" s="10">
        <f>K1422</f>
        <v>109200</v>
      </c>
    </row>
    <row r="1422" spans="1:11" x14ac:dyDescent="0.3">
      <c r="A1422" s="19" t="s">
        <v>28</v>
      </c>
      <c r="B1422" s="9" t="s">
        <v>215</v>
      </c>
      <c r="C1422" s="9" t="s">
        <v>145</v>
      </c>
      <c r="D1422" s="9" t="s">
        <v>623</v>
      </c>
      <c r="E1422" s="9" t="s">
        <v>29</v>
      </c>
      <c r="F1422" s="10">
        <v>1798460</v>
      </c>
      <c r="G1422" s="20">
        <f t="shared" si="206"/>
        <v>0</v>
      </c>
      <c r="H1422" s="10">
        <v>1798460</v>
      </c>
      <c r="I1422" s="10">
        <v>109200</v>
      </c>
      <c r="J1422" s="20">
        <f t="shared" si="207"/>
        <v>0</v>
      </c>
      <c r="K1422" s="10">
        <v>109200</v>
      </c>
    </row>
    <row r="1423" spans="1:11" ht="75" x14ac:dyDescent="0.3">
      <c r="A1423" s="19" t="s">
        <v>55</v>
      </c>
      <c r="B1423" s="9" t="s">
        <v>215</v>
      </c>
      <c r="C1423" s="9" t="s">
        <v>145</v>
      </c>
      <c r="D1423" s="9" t="s">
        <v>293</v>
      </c>
      <c r="E1423" s="9"/>
      <c r="F1423" s="10">
        <f>F1424</f>
        <v>15782700</v>
      </c>
      <c r="G1423" s="20">
        <f t="shared" si="206"/>
        <v>0</v>
      </c>
      <c r="H1423" s="10">
        <f>H1424</f>
        <v>15782700</v>
      </c>
      <c r="I1423" s="10">
        <f>I1424</f>
        <v>15782700</v>
      </c>
      <c r="J1423" s="20">
        <f t="shared" si="207"/>
        <v>0</v>
      </c>
      <c r="K1423" s="10">
        <f>K1424</f>
        <v>15782700</v>
      </c>
    </row>
    <row r="1424" spans="1:11" x14ac:dyDescent="0.3">
      <c r="A1424" s="19" t="s">
        <v>294</v>
      </c>
      <c r="B1424" s="9" t="s">
        <v>215</v>
      </c>
      <c r="C1424" s="9" t="s">
        <v>145</v>
      </c>
      <c r="D1424" s="9" t="s">
        <v>295</v>
      </c>
      <c r="E1424" s="9"/>
      <c r="F1424" s="10">
        <f>F1425</f>
        <v>15782700</v>
      </c>
      <c r="G1424" s="20">
        <f t="shared" si="206"/>
        <v>0</v>
      </c>
      <c r="H1424" s="10">
        <f>H1425</f>
        <v>15782700</v>
      </c>
      <c r="I1424" s="10">
        <f>I1425</f>
        <v>15782700</v>
      </c>
      <c r="J1424" s="20">
        <f t="shared" si="207"/>
        <v>0</v>
      </c>
      <c r="K1424" s="10">
        <f>K1425</f>
        <v>15782700</v>
      </c>
    </row>
    <row r="1425" spans="1:11" ht="56.25" x14ac:dyDescent="0.3">
      <c r="A1425" s="19" t="s">
        <v>416</v>
      </c>
      <c r="B1425" s="9" t="s">
        <v>215</v>
      </c>
      <c r="C1425" s="9" t="s">
        <v>145</v>
      </c>
      <c r="D1425" s="9" t="s">
        <v>417</v>
      </c>
      <c r="E1425" s="9"/>
      <c r="F1425" s="10">
        <f>F1426+F1430+F1437</f>
        <v>15782700</v>
      </c>
      <c r="G1425" s="20">
        <f t="shared" si="206"/>
        <v>0</v>
      </c>
      <c r="H1425" s="10">
        <f>H1426+H1430+H1437</f>
        <v>15782700</v>
      </c>
      <c r="I1425" s="10">
        <f>I1426+I1430+I1437</f>
        <v>15782700</v>
      </c>
      <c r="J1425" s="20">
        <f t="shared" si="207"/>
        <v>0</v>
      </c>
      <c r="K1425" s="10">
        <f>K1426+K1430+K1437</f>
        <v>15782700</v>
      </c>
    </row>
    <row r="1426" spans="1:11" ht="37.5" x14ac:dyDescent="0.3">
      <c r="A1426" s="19" t="s">
        <v>224</v>
      </c>
      <c r="B1426" s="9" t="s">
        <v>215</v>
      </c>
      <c r="C1426" s="9" t="s">
        <v>145</v>
      </c>
      <c r="D1426" s="9" t="s">
        <v>418</v>
      </c>
      <c r="E1426" s="9"/>
      <c r="F1426" s="10">
        <f t="shared" ref="F1426:H1428" si="208">F1427</f>
        <v>4000000</v>
      </c>
      <c r="G1426" s="20">
        <f t="shared" si="206"/>
        <v>0</v>
      </c>
      <c r="H1426" s="10">
        <f t="shared" si="208"/>
        <v>4000000</v>
      </c>
      <c r="I1426" s="10">
        <f>I1427</f>
        <v>4000000</v>
      </c>
      <c r="J1426" s="20">
        <f t="shared" si="207"/>
        <v>0</v>
      </c>
      <c r="K1426" s="10">
        <f>K1427</f>
        <v>4000000</v>
      </c>
    </row>
    <row r="1427" spans="1:11" ht="56.25" x14ac:dyDescent="0.3">
      <c r="A1427" s="19" t="s">
        <v>24</v>
      </c>
      <c r="B1427" s="9" t="s">
        <v>215</v>
      </c>
      <c r="C1427" s="9" t="s">
        <v>145</v>
      </c>
      <c r="D1427" s="9" t="s">
        <v>418</v>
      </c>
      <c r="E1427" s="9" t="s">
        <v>25</v>
      </c>
      <c r="F1427" s="10">
        <f t="shared" si="208"/>
        <v>4000000</v>
      </c>
      <c r="G1427" s="20">
        <f t="shared" si="206"/>
        <v>0</v>
      </c>
      <c r="H1427" s="10">
        <f t="shared" si="208"/>
        <v>4000000</v>
      </c>
      <c r="I1427" s="10">
        <f>I1428</f>
        <v>4000000</v>
      </c>
      <c r="J1427" s="20">
        <f t="shared" si="207"/>
        <v>0</v>
      </c>
      <c r="K1427" s="10">
        <f>K1428</f>
        <v>4000000</v>
      </c>
    </row>
    <row r="1428" spans="1:11" ht="56.25" x14ac:dyDescent="0.3">
      <c r="A1428" s="19" t="s">
        <v>26</v>
      </c>
      <c r="B1428" s="9" t="s">
        <v>215</v>
      </c>
      <c r="C1428" s="9" t="s">
        <v>145</v>
      </c>
      <c r="D1428" s="9" t="s">
        <v>418</v>
      </c>
      <c r="E1428" s="9" t="s">
        <v>27</v>
      </c>
      <c r="F1428" s="10">
        <f t="shared" si="208"/>
        <v>4000000</v>
      </c>
      <c r="G1428" s="20">
        <f t="shared" si="206"/>
        <v>0</v>
      </c>
      <c r="H1428" s="10">
        <f t="shared" si="208"/>
        <v>4000000</v>
      </c>
      <c r="I1428" s="10">
        <f>I1429</f>
        <v>4000000</v>
      </c>
      <c r="J1428" s="20">
        <f t="shared" si="207"/>
        <v>0</v>
      </c>
      <c r="K1428" s="10">
        <f>K1429</f>
        <v>4000000</v>
      </c>
    </row>
    <row r="1429" spans="1:11" ht="56.25" x14ac:dyDescent="0.3">
      <c r="A1429" s="19" t="s">
        <v>624</v>
      </c>
      <c r="B1429" s="9" t="s">
        <v>215</v>
      </c>
      <c r="C1429" s="9" t="s">
        <v>145</v>
      </c>
      <c r="D1429" s="9" t="s">
        <v>418</v>
      </c>
      <c r="E1429" s="9" t="s">
        <v>225</v>
      </c>
      <c r="F1429" s="10">
        <v>4000000</v>
      </c>
      <c r="G1429" s="20">
        <f t="shared" si="206"/>
        <v>0</v>
      </c>
      <c r="H1429" s="10">
        <v>4000000</v>
      </c>
      <c r="I1429" s="10">
        <v>4000000</v>
      </c>
      <c r="J1429" s="20">
        <f t="shared" si="207"/>
        <v>0</v>
      </c>
      <c r="K1429" s="10">
        <v>4000000</v>
      </c>
    </row>
    <row r="1430" spans="1:11" ht="37.5" x14ac:dyDescent="0.3">
      <c r="A1430" s="19" t="s">
        <v>151</v>
      </c>
      <c r="B1430" s="9" t="s">
        <v>215</v>
      </c>
      <c r="C1430" s="9" t="s">
        <v>145</v>
      </c>
      <c r="D1430" s="9" t="s">
        <v>419</v>
      </c>
      <c r="E1430" s="9"/>
      <c r="F1430" s="10">
        <f>F1431+F1434</f>
        <v>8752400</v>
      </c>
      <c r="G1430" s="20">
        <f t="shared" si="206"/>
        <v>0</v>
      </c>
      <c r="H1430" s="10">
        <f>H1431+H1434</f>
        <v>8752400</v>
      </c>
      <c r="I1430" s="10">
        <f>I1431+I1434</f>
        <v>8752400</v>
      </c>
      <c r="J1430" s="20">
        <f t="shared" si="207"/>
        <v>0</v>
      </c>
      <c r="K1430" s="10">
        <f>K1431+K1434</f>
        <v>8752400</v>
      </c>
    </row>
    <row r="1431" spans="1:11" ht="56.25" x14ac:dyDescent="0.3">
      <c r="A1431" s="19" t="s">
        <v>24</v>
      </c>
      <c r="B1431" s="9" t="s">
        <v>215</v>
      </c>
      <c r="C1431" s="9" t="s">
        <v>145</v>
      </c>
      <c r="D1431" s="9" t="s">
        <v>419</v>
      </c>
      <c r="E1431" s="9" t="s">
        <v>25</v>
      </c>
      <c r="F1431" s="10">
        <f>F1432</f>
        <v>7119000</v>
      </c>
      <c r="G1431" s="20">
        <f t="shared" si="206"/>
        <v>0</v>
      </c>
      <c r="H1431" s="10">
        <f>H1432</f>
        <v>7119000</v>
      </c>
      <c r="I1431" s="10">
        <f>I1432</f>
        <v>7119000</v>
      </c>
      <c r="J1431" s="20">
        <f t="shared" si="207"/>
        <v>0</v>
      </c>
      <c r="K1431" s="10">
        <f>K1432</f>
        <v>7119000</v>
      </c>
    </row>
    <row r="1432" spans="1:11" ht="56.25" x14ac:dyDescent="0.3">
      <c r="A1432" s="19" t="s">
        <v>26</v>
      </c>
      <c r="B1432" s="9" t="s">
        <v>215</v>
      </c>
      <c r="C1432" s="9" t="s">
        <v>145</v>
      </c>
      <c r="D1432" s="9" t="s">
        <v>419</v>
      </c>
      <c r="E1432" s="9" t="s">
        <v>27</v>
      </c>
      <c r="F1432" s="10">
        <f>F1433</f>
        <v>7119000</v>
      </c>
      <c r="G1432" s="20">
        <f t="shared" si="206"/>
        <v>0</v>
      </c>
      <c r="H1432" s="10">
        <f>H1433</f>
        <v>7119000</v>
      </c>
      <c r="I1432" s="10">
        <f>I1433</f>
        <v>7119000</v>
      </c>
      <c r="J1432" s="20">
        <f t="shared" si="207"/>
        <v>0</v>
      </c>
      <c r="K1432" s="10">
        <f>K1433</f>
        <v>7119000</v>
      </c>
    </row>
    <row r="1433" spans="1:11" x14ac:dyDescent="0.3">
      <c r="A1433" s="19" t="s">
        <v>28</v>
      </c>
      <c r="B1433" s="9" t="s">
        <v>215</v>
      </c>
      <c r="C1433" s="9" t="s">
        <v>145</v>
      </c>
      <c r="D1433" s="9" t="s">
        <v>419</v>
      </c>
      <c r="E1433" s="9" t="s">
        <v>29</v>
      </c>
      <c r="F1433" s="10">
        <v>7119000</v>
      </c>
      <c r="G1433" s="20">
        <f t="shared" si="206"/>
        <v>0</v>
      </c>
      <c r="H1433" s="10">
        <v>7119000</v>
      </c>
      <c r="I1433" s="10">
        <v>7119000</v>
      </c>
      <c r="J1433" s="20">
        <f t="shared" si="207"/>
        <v>0</v>
      </c>
      <c r="K1433" s="10">
        <v>7119000</v>
      </c>
    </row>
    <row r="1434" spans="1:11" x14ac:dyDescent="0.3">
      <c r="A1434" s="19" t="s">
        <v>33</v>
      </c>
      <c r="B1434" s="9" t="s">
        <v>215</v>
      </c>
      <c r="C1434" s="9" t="s">
        <v>145</v>
      </c>
      <c r="D1434" s="9" t="s">
        <v>419</v>
      </c>
      <c r="E1434" s="9" t="s">
        <v>34</v>
      </c>
      <c r="F1434" s="10">
        <f>F1435</f>
        <v>1633400</v>
      </c>
      <c r="G1434" s="20">
        <f t="shared" si="206"/>
        <v>0</v>
      </c>
      <c r="H1434" s="10">
        <f>H1435</f>
        <v>1633400</v>
      </c>
      <c r="I1434" s="10">
        <f>I1435</f>
        <v>1633400</v>
      </c>
      <c r="J1434" s="20">
        <f t="shared" si="207"/>
        <v>0</v>
      </c>
      <c r="K1434" s="10">
        <f>K1435</f>
        <v>1633400</v>
      </c>
    </row>
    <row r="1435" spans="1:11" ht="93.75" x14ac:dyDescent="0.3">
      <c r="A1435" s="19" t="s">
        <v>360</v>
      </c>
      <c r="B1435" s="9" t="s">
        <v>215</v>
      </c>
      <c r="C1435" s="9" t="s">
        <v>145</v>
      </c>
      <c r="D1435" s="9" t="s">
        <v>419</v>
      </c>
      <c r="E1435" s="9" t="s">
        <v>91</v>
      </c>
      <c r="F1435" s="10">
        <f>F1436</f>
        <v>1633400</v>
      </c>
      <c r="G1435" s="20">
        <f t="shared" si="206"/>
        <v>0</v>
      </c>
      <c r="H1435" s="10">
        <f>H1436</f>
        <v>1633400</v>
      </c>
      <c r="I1435" s="10">
        <f>I1436</f>
        <v>1633400</v>
      </c>
      <c r="J1435" s="20">
        <f t="shared" si="207"/>
        <v>0</v>
      </c>
      <c r="K1435" s="10">
        <f>K1436</f>
        <v>1633400</v>
      </c>
    </row>
    <row r="1436" spans="1:11" ht="102" customHeight="1" x14ac:dyDescent="0.3">
      <c r="A1436" s="19" t="s">
        <v>625</v>
      </c>
      <c r="B1436" s="9" t="s">
        <v>215</v>
      </c>
      <c r="C1436" s="9" t="s">
        <v>145</v>
      </c>
      <c r="D1436" s="9" t="s">
        <v>419</v>
      </c>
      <c r="E1436" s="9" t="s">
        <v>626</v>
      </c>
      <c r="F1436" s="10">
        <v>1633400</v>
      </c>
      <c r="G1436" s="20">
        <f t="shared" si="206"/>
        <v>0</v>
      </c>
      <c r="H1436" s="10">
        <v>1633400</v>
      </c>
      <c r="I1436" s="10">
        <v>1633400</v>
      </c>
      <c r="J1436" s="20">
        <f t="shared" si="207"/>
        <v>0</v>
      </c>
      <c r="K1436" s="10">
        <v>1633400</v>
      </c>
    </row>
    <row r="1437" spans="1:11" ht="105.75" customHeight="1" x14ac:dyDescent="0.3">
      <c r="A1437" s="19" t="s">
        <v>280</v>
      </c>
      <c r="B1437" s="9" t="s">
        <v>215</v>
      </c>
      <c r="C1437" s="9" t="s">
        <v>145</v>
      </c>
      <c r="D1437" s="9" t="s">
        <v>627</v>
      </c>
      <c r="E1437" s="9"/>
      <c r="F1437" s="10">
        <f t="shared" ref="F1437:H1439" si="209">F1438</f>
        <v>3030300</v>
      </c>
      <c r="G1437" s="20">
        <f t="shared" si="206"/>
        <v>0</v>
      </c>
      <c r="H1437" s="10">
        <f t="shared" si="209"/>
        <v>3030300</v>
      </c>
      <c r="I1437" s="10">
        <f>I1438</f>
        <v>3030300</v>
      </c>
      <c r="J1437" s="20">
        <f t="shared" si="207"/>
        <v>0</v>
      </c>
      <c r="K1437" s="10">
        <f>K1438</f>
        <v>3030300</v>
      </c>
    </row>
    <row r="1438" spans="1:11" x14ac:dyDescent="0.3">
      <c r="A1438" s="19" t="s">
        <v>33</v>
      </c>
      <c r="B1438" s="9" t="s">
        <v>215</v>
      </c>
      <c r="C1438" s="9" t="s">
        <v>145</v>
      </c>
      <c r="D1438" s="9" t="s">
        <v>627</v>
      </c>
      <c r="E1438" s="9" t="s">
        <v>34</v>
      </c>
      <c r="F1438" s="10">
        <f t="shared" si="209"/>
        <v>3030300</v>
      </c>
      <c r="G1438" s="20">
        <f t="shared" si="206"/>
        <v>0</v>
      </c>
      <c r="H1438" s="10">
        <f t="shared" si="209"/>
        <v>3030300</v>
      </c>
      <c r="I1438" s="10">
        <f>I1439</f>
        <v>3030300</v>
      </c>
      <c r="J1438" s="20">
        <f t="shared" si="207"/>
        <v>0</v>
      </c>
      <c r="K1438" s="10">
        <f>K1439</f>
        <v>3030300</v>
      </c>
    </row>
    <row r="1439" spans="1:11" ht="93.75" x14ac:dyDescent="0.3">
      <c r="A1439" s="19" t="s">
        <v>360</v>
      </c>
      <c r="B1439" s="9" t="s">
        <v>215</v>
      </c>
      <c r="C1439" s="9" t="s">
        <v>145</v>
      </c>
      <c r="D1439" s="9" t="s">
        <v>627</v>
      </c>
      <c r="E1439" s="9" t="s">
        <v>91</v>
      </c>
      <c r="F1439" s="10">
        <f t="shared" si="209"/>
        <v>3030300</v>
      </c>
      <c r="G1439" s="20">
        <f t="shared" si="206"/>
        <v>0</v>
      </c>
      <c r="H1439" s="10">
        <f t="shared" si="209"/>
        <v>3030300</v>
      </c>
      <c r="I1439" s="10">
        <f>I1440</f>
        <v>3030300</v>
      </c>
      <c r="J1439" s="20">
        <f t="shared" si="207"/>
        <v>0</v>
      </c>
      <c r="K1439" s="10">
        <f>K1440</f>
        <v>3030300</v>
      </c>
    </row>
    <row r="1440" spans="1:11" ht="93.75" x14ac:dyDescent="0.3">
      <c r="A1440" s="19" t="s">
        <v>92</v>
      </c>
      <c r="B1440" s="9" t="s">
        <v>215</v>
      </c>
      <c r="C1440" s="9" t="s">
        <v>145</v>
      </c>
      <c r="D1440" s="9" t="s">
        <v>627</v>
      </c>
      <c r="E1440" s="9" t="s">
        <v>93</v>
      </c>
      <c r="F1440" s="10">
        <v>3030300</v>
      </c>
      <c r="G1440" s="20">
        <f t="shared" si="206"/>
        <v>0</v>
      </c>
      <c r="H1440" s="10">
        <v>3030300</v>
      </c>
      <c r="I1440" s="10">
        <v>3030300</v>
      </c>
      <c r="J1440" s="20">
        <f t="shared" si="207"/>
        <v>0</v>
      </c>
      <c r="K1440" s="10">
        <v>3030300</v>
      </c>
    </row>
    <row r="1441" spans="1:11" x14ac:dyDescent="0.3">
      <c r="A1441" s="19" t="s">
        <v>208</v>
      </c>
      <c r="B1441" s="9" t="s">
        <v>215</v>
      </c>
      <c r="C1441" s="9" t="s">
        <v>209</v>
      </c>
      <c r="D1441" s="9"/>
      <c r="E1441" s="9"/>
      <c r="F1441" s="10">
        <f>F1442</f>
        <v>204521115</v>
      </c>
      <c r="G1441" s="20">
        <f t="shared" si="206"/>
        <v>0</v>
      </c>
      <c r="H1441" s="10">
        <f>H1442</f>
        <v>204521115</v>
      </c>
      <c r="I1441" s="10">
        <f>I1442</f>
        <v>116032600</v>
      </c>
      <c r="J1441" s="20">
        <f t="shared" si="207"/>
        <v>0</v>
      </c>
      <c r="K1441" s="10">
        <f>K1442</f>
        <v>116032600</v>
      </c>
    </row>
    <row r="1442" spans="1:11" ht="75" x14ac:dyDescent="0.3">
      <c r="A1442" s="19" t="s">
        <v>55</v>
      </c>
      <c r="B1442" s="9" t="s">
        <v>215</v>
      </c>
      <c r="C1442" s="9" t="s">
        <v>209</v>
      </c>
      <c r="D1442" s="9" t="s">
        <v>293</v>
      </c>
      <c r="E1442" s="9"/>
      <c r="F1442" s="10">
        <f>F1443</f>
        <v>204521115</v>
      </c>
      <c r="G1442" s="20">
        <f t="shared" si="206"/>
        <v>0</v>
      </c>
      <c r="H1442" s="10">
        <f>H1443</f>
        <v>204521115</v>
      </c>
      <c r="I1442" s="10">
        <f>I1443</f>
        <v>116032600</v>
      </c>
      <c r="J1442" s="20">
        <f t="shared" si="207"/>
        <v>0</v>
      </c>
      <c r="K1442" s="10">
        <f>K1443</f>
        <v>116032600</v>
      </c>
    </row>
    <row r="1443" spans="1:11" x14ac:dyDescent="0.3">
      <c r="A1443" s="19" t="s">
        <v>294</v>
      </c>
      <c r="B1443" s="9" t="s">
        <v>215</v>
      </c>
      <c r="C1443" s="9" t="s">
        <v>209</v>
      </c>
      <c r="D1443" s="9" t="s">
        <v>295</v>
      </c>
      <c r="E1443" s="9"/>
      <c r="F1443" s="10">
        <f>F1444+F1457</f>
        <v>204521115</v>
      </c>
      <c r="G1443" s="20">
        <f t="shared" si="206"/>
        <v>0</v>
      </c>
      <c r="H1443" s="10">
        <f>H1444+H1457</f>
        <v>204521115</v>
      </c>
      <c r="I1443" s="10">
        <f>I1444+I1457</f>
        <v>116032600</v>
      </c>
      <c r="J1443" s="20">
        <f t="shared" si="207"/>
        <v>0</v>
      </c>
      <c r="K1443" s="10">
        <f>K1444+K1457</f>
        <v>116032600</v>
      </c>
    </row>
    <row r="1444" spans="1:11" ht="86.25" customHeight="1" x14ac:dyDescent="0.3">
      <c r="A1444" s="19" t="s">
        <v>628</v>
      </c>
      <c r="B1444" s="9" t="s">
        <v>215</v>
      </c>
      <c r="C1444" s="9" t="s">
        <v>209</v>
      </c>
      <c r="D1444" s="9" t="s">
        <v>629</v>
      </c>
      <c r="E1444" s="9"/>
      <c r="F1444" s="10">
        <f>F1445+F1449+F1453</f>
        <v>29324695</v>
      </c>
      <c r="G1444" s="20">
        <f t="shared" si="206"/>
        <v>0</v>
      </c>
      <c r="H1444" s="10">
        <f>H1445+H1449+H1453</f>
        <v>29324695</v>
      </c>
      <c r="I1444" s="10">
        <f>I1445+I1449+I1453</f>
        <v>8956100</v>
      </c>
      <c r="J1444" s="20">
        <f t="shared" si="207"/>
        <v>0</v>
      </c>
      <c r="K1444" s="10">
        <f>K1445+K1449+K1453</f>
        <v>8956100</v>
      </c>
    </row>
    <row r="1445" spans="1:11" ht="93.75" x14ac:dyDescent="0.3">
      <c r="A1445" s="19" t="s">
        <v>262</v>
      </c>
      <c r="B1445" s="9" t="s">
        <v>215</v>
      </c>
      <c r="C1445" s="9" t="s">
        <v>209</v>
      </c>
      <c r="D1445" s="9" t="s">
        <v>630</v>
      </c>
      <c r="E1445" s="9"/>
      <c r="F1445" s="10">
        <f t="shared" ref="F1445:H1447" si="210">F1446</f>
        <v>5996200</v>
      </c>
      <c r="G1445" s="20">
        <f t="shared" si="206"/>
        <v>0</v>
      </c>
      <c r="H1445" s="10">
        <f t="shared" si="210"/>
        <v>5996200</v>
      </c>
      <c r="I1445" s="10">
        <f>I1446</f>
        <v>5996200</v>
      </c>
      <c r="J1445" s="20">
        <f t="shared" si="207"/>
        <v>0</v>
      </c>
      <c r="K1445" s="10">
        <f>K1446</f>
        <v>5996200</v>
      </c>
    </row>
    <row r="1446" spans="1:11" x14ac:dyDescent="0.3">
      <c r="A1446" s="19" t="s">
        <v>33</v>
      </c>
      <c r="B1446" s="9" t="s">
        <v>215</v>
      </c>
      <c r="C1446" s="9" t="s">
        <v>209</v>
      </c>
      <c r="D1446" s="9" t="s">
        <v>630</v>
      </c>
      <c r="E1446" s="9" t="s">
        <v>34</v>
      </c>
      <c r="F1446" s="10">
        <f t="shared" si="210"/>
        <v>5996200</v>
      </c>
      <c r="G1446" s="20">
        <f t="shared" si="206"/>
        <v>0</v>
      </c>
      <c r="H1446" s="10">
        <f t="shared" si="210"/>
        <v>5996200</v>
      </c>
      <c r="I1446" s="10">
        <f>I1447</f>
        <v>5996200</v>
      </c>
      <c r="J1446" s="20">
        <f t="shared" si="207"/>
        <v>0</v>
      </c>
      <c r="K1446" s="10">
        <f>K1447</f>
        <v>5996200</v>
      </c>
    </row>
    <row r="1447" spans="1:11" ht="93.75" x14ac:dyDescent="0.3">
      <c r="A1447" s="19" t="s">
        <v>360</v>
      </c>
      <c r="B1447" s="9" t="s">
        <v>215</v>
      </c>
      <c r="C1447" s="9" t="s">
        <v>209</v>
      </c>
      <c r="D1447" s="9" t="s">
        <v>630</v>
      </c>
      <c r="E1447" s="9" t="s">
        <v>91</v>
      </c>
      <c r="F1447" s="10">
        <f t="shared" si="210"/>
        <v>5996200</v>
      </c>
      <c r="G1447" s="20">
        <f t="shared" si="206"/>
        <v>0</v>
      </c>
      <c r="H1447" s="10">
        <f t="shared" si="210"/>
        <v>5996200</v>
      </c>
      <c r="I1447" s="10">
        <f>I1448</f>
        <v>5996200</v>
      </c>
      <c r="J1447" s="20">
        <f t="shared" si="207"/>
        <v>0</v>
      </c>
      <c r="K1447" s="10">
        <f>K1448</f>
        <v>5996200</v>
      </c>
    </row>
    <row r="1448" spans="1:11" ht="93.75" x14ac:dyDescent="0.3">
      <c r="A1448" s="19" t="s">
        <v>92</v>
      </c>
      <c r="B1448" s="9" t="s">
        <v>215</v>
      </c>
      <c r="C1448" s="9" t="s">
        <v>209</v>
      </c>
      <c r="D1448" s="9" t="s">
        <v>630</v>
      </c>
      <c r="E1448" s="9" t="s">
        <v>93</v>
      </c>
      <c r="F1448" s="10">
        <v>5996200</v>
      </c>
      <c r="G1448" s="20">
        <f t="shared" si="206"/>
        <v>0</v>
      </c>
      <c r="H1448" s="10">
        <v>5996200</v>
      </c>
      <c r="I1448" s="10">
        <v>5996200</v>
      </c>
      <c r="J1448" s="20">
        <f t="shared" si="207"/>
        <v>0</v>
      </c>
      <c r="K1448" s="10">
        <v>5996200</v>
      </c>
    </row>
    <row r="1449" spans="1:11" ht="168.75" x14ac:dyDescent="0.3">
      <c r="A1449" s="19" t="s">
        <v>263</v>
      </c>
      <c r="B1449" s="9" t="s">
        <v>215</v>
      </c>
      <c r="C1449" s="9" t="s">
        <v>209</v>
      </c>
      <c r="D1449" s="9" t="s">
        <v>631</v>
      </c>
      <c r="E1449" s="9"/>
      <c r="F1449" s="10">
        <f t="shared" ref="F1449:H1451" si="211">F1450</f>
        <v>2959900</v>
      </c>
      <c r="G1449" s="20">
        <f t="shared" si="206"/>
        <v>0</v>
      </c>
      <c r="H1449" s="10">
        <f t="shared" si="211"/>
        <v>2959900</v>
      </c>
      <c r="I1449" s="10">
        <f>I1450</f>
        <v>2959900</v>
      </c>
      <c r="J1449" s="20">
        <f t="shared" si="207"/>
        <v>0</v>
      </c>
      <c r="K1449" s="10">
        <f>K1450</f>
        <v>2959900</v>
      </c>
    </row>
    <row r="1450" spans="1:11" x14ac:dyDescent="0.3">
      <c r="A1450" s="19" t="s">
        <v>33</v>
      </c>
      <c r="B1450" s="9" t="s">
        <v>215</v>
      </c>
      <c r="C1450" s="9" t="s">
        <v>209</v>
      </c>
      <c r="D1450" s="9" t="s">
        <v>631</v>
      </c>
      <c r="E1450" s="9" t="s">
        <v>34</v>
      </c>
      <c r="F1450" s="10">
        <f t="shared" si="211"/>
        <v>2959900</v>
      </c>
      <c r="G1450" s="20">
        <f t="shared" si="206"/>
        <v>0</v>
      </c>
      <c r="H1450" s="10">
        <f t="shared" si="211"/>
        <v>2959900</v>
      </c>
      <c r="I1450" s="10">
        <f>I1451</f>
        <v>2959900</v>
      </c>
      <c r="J1450" s="20">
        <f t="shared" si="207"/>
        <v>0</v>
      </c>
      <c r="K1450" s="10">
        <f>K1451</f>
        <v>2959900</v>
      </c>
    </row>
    <row r="1451" spans="1:11" ht="93.75" x14ac:dyDescent="0.3">
      <c r="A1451" s="19" t="s">
        <v>360</v>
      </c>
      <c r="B1451" s="9" t="s">
        <v>215</v>
      </c>
      <c r="C1451" s="9" t="s">
        <v>209</v>
      </c>
      <c r="D1451" s="9" t="s">
        <v>631</v>
      </c>
      <c r="E1451" s="9" t="s">
        <v>91</v>
      </c>
      <c r="F1451" s="10">
        <f t="shared" si="211"/>
        <v>2959900</v>
      </c>
      <c r="G1451" s="20">
        <f t="shared" si="206"/>
        <v>0</v>
      </c>
      <c r="H1451" s="10">
        <f t="shared" si="211"/>
        <v>2959900</v>
      </c>
      <c r="I1451" s="10">
        <f>I1452</f>
        <v>2959900</v>
      </c>
      <c r="J1451" s="20">
        <f t="shared" si="207"/>
        <v>0</v>
      </c>
      <c r="K1451" s="10">
        <f>K1452</f>
        <v>2959900</v>
      </c>
    </row>
    <row r="1452" spans="1:11" ht="93.75" x14ac:dyDescent="0.3">
      <c r="A1452" s="19" t="s">
        <v>92</v>
      </c>
      <c r="B1452" s="9" t="s">
        <v>215</v>
      </c>
      <c r="C1452" s="9" t="s">
        <v>209</v>
      </c>
      <c r="D1452" s="9" t="s">
        <v>631</v>
      </c>
      <c r="E1452" s="9" t="s">
        <v>93</v>
      </c>
      <c r="F1452" s="10">
        <v>2959900</v>
      </c>
      <c r="G1452" s="20">
        <f t="shared" si="206"/>
        <v>0</v>
      </c>
      <c r="H1452" s="10">
        <v>2959900</v>
      </c>
      <c r="I1452" s="10">
        <v>2959900</v>
      </c>
      <c r="J1452" s="20">
        <f t="shared" si="207"/>
        <v>0</v>
      </c>
      <c r="K1452" s="10">
        <v>2959900</v>
      </c>
    </row>
    <row r="1453" spans="1:11" ht="112.5" x14ac:dyDescent="0.3">
      <c r="A1453" s="26" t="s">
        <v>689</v>
      </c>
      <c r="B1453" s="32" t="s">
        <v>215</v>
      </c>
      <c r="C1453" s="32" t="s">
        <v>209</v>
      </c>
      <c r="D1453" s="32" t="s">
        <v>690</v>
      </c>
      <c r="E1453" s="32"/>
      <c r="F1453" s="10">
        <f t="shared" ref="F1453:H1455" si="212">F1454</f>
        <v>20368595</v>
      </c>
      <c r="G1453" s="20">
        <f t="shared" si="206"/>
        <v>0</v>
      </c>
      <c r="H1453" s="10">
        <f t="shared" si="212"/>
        <v>20368595</v>
      </c>
      <c r="I1453" s="10">
        <f>I1454</f>
        <v>0</v>
      </c>
      <c r="J1453" s="20">
        <f t="shared" si="207"/>
        <v>0</v>
      </c>
      <c r="K1453" s="10">
        <f>K1454</f>
        <v>0</v>
      </c>
    </row>
    <row r="1454" spans="1:11" x14ac:dyDescent="0.3">
      <c r="A1454" s="26" t="s">
        <v>33</v>
      </c>
      <c r="B1454" s="32" t="s">
        <v>215</v>
      </c>
      <c r="C1454" s="32" t="s">
        <v>209</v>
      </c>
      <c r="D1454" s="32" t="s">
        <v>690</v>
      </c>
      <c r="E1454" s="32" t="s">
        <v>34</v>
      </c>
      <c r="F1454" s="10">
        <f t="shared" si="212"/>
        <v>20368595</v>
      </c>
      <c r="G1454" s="20">
        <f t="shared" si="206"/>
        <v>0</v>
      </c>
      <c r="H1454" s="10">
        <f t="shared" si="212"/>
        <v>20368595</v>
      </c>
      <c r="I1454" s="10">
        <f>I1455</f>
        <v>0</v>
      </c>
      <c r="J1454" s="20">
        <f t="shared" si="207"/>
        <v>0</v>
      </c>
      <c r="K1454" s="10">
        <f>K1455</f>
        <v>0</v>
      </c>
    </row>
    <row r="1455" spans="1:11" ht="93.75" x14ac:dyDescent="0.3">
      <c r="A1455" s="26" t="s">
        <v>691</v>
      </c>
      <c r="B1455" s="32" t="s">
        <v>215</v>
      </c>
      <c r="C1455" s="32" t="s">
        <v>209</v>
      </c>
      <c r="D1455" s="32" t="s">
        <v>690</v>
      </c>
      <c r="E1455" s="32" t="s">
        <v>91</v>
      </c>
      <c r="F1455" s="10">
        <f t="shared" si="212"/>
        <v>20368595</v>
      </c>
      <c r="G1455" s="20">
        <f t="shared" si="206"/>
        <v>0</v>
      </c>
      <c r="H1455" s="10">
        <f t="shared" si="212"/>
        <v>20368595</v>
      </c>
      <c r="I1455" s="10">
        <f>I1456</f>
        <v>0</v>
      </c>
      <c r="J1455" s="20">
        <f t="shared" si="207"/>
        <v>0</v>
      </c>
      <c r="K1455" s="10">
        <f>K1456</f>
        <v>0</v>
      </c>
    </row>
    <row r="1456" spans="1:11" s="24" customFormat="1" ht="93.75" x14ac:dyDescent="0.3">
      <c r="A1456" s="33" t="s">
        <v>92</v>
      </c>
      <c r="B1456" s="34" t="s">
        <v>215</v>
      </c>
      <c r="C1456" s="34" t="s">
        <v>209</v>
      </c>
      <c r="D1456" s="34" t="s">
        <v>690</v>
      </c>
      <c r="E1456" s="34" t="s">
        <v>93</v>
      </c>
      <c r="F1456" s="29">
        <v>20368595</v>
      </c>
      <c r="G1456" s="20">
        <f t="shared" si="206"/>
        <v>0</v>
      </c>
      <c r="H1456" s="29">
        <v>20368595</v>
      </c>
      <c r="I1456" s="29">
        <v>0</v>
      </c>
      <c r="J1456" s="20">
        <f t="shared" si="207"/>
        <v>0</v>
      </c>
      <c r="K1456" s="29">
        <v>0</v>
      </c>
    </row>
    <row r="1457" spans="1:11" ht="56.25" x14ac:dyDescent="0.3">
      <c r="A1457" s="19" t="s">
        <v>632</v>
      </c>
      <c r="B1457" s="9" t="s">
        <v>215</v>
      </c>
      <c r="C1457" s="9" t="s">
        <v>209</v>
      </c>
      <c r="D1457" s="9" t="s">
        <v>633</v>
      </c>
      <c r="E1457" s="9"/>
      <c r="F1457" s="10">
        <f>F1458+F1462+F1470+F1474+F1466</f>
        <v>175196420</v>
      </c>
      <c r="G1457" s="20">
        <f t="shared" si="206"/>
        <v>0</v>
      </c>
      <c r="H1457" s="10">
        <f>H1458+H1462+H1470+H1474+H1466</f>
        <v>175196420</v>
      </c>
      <c r="I1457" s="10">
        <f>I1458+I1462+I1470+I1474+I1466</f>
        <v>107076500</v>
      </c>
      <c r="J1457" s="20">
        <f t="shared" si="207"/>
        <v>0</v>
      </c>
      <c r="K1457" s="10">
        <f>K1458+K1462+K1470+K1474+K1466</f>
        <v>107076500</v>
      </c>
    </row>
    <row r="1458" spans="1:11" ht="93.75" x14ac:dyDescent="0.3">
      <c r="A1458" s="19" t="s">
        <v>634</v>
      </c>
      <c r="B1458" s="9" t="s">
        <v>215</v>
      </c>
      <c r="C1458" s="9" t="s">
        <v>209</v>
      </c>
      <c r="D1458" s="9" t="s">
        <v>635</v>
      </c>
      <c r="E1458" s="9"/>
      <c r="F1458" s="10">
        <f t="shared" ref="F1458:H1460" si="213">F1459</f>
        <v>118729500</v>
      </c>
      <c r="G1458" s="20">
        <f t="shared" si="206"/>
        <v>0</v>
      </c>
      <c r="H1458" s="10">
        <f t="shared" si="213"/>
        <v>118729500</v>
      </c>
      <c r="I1458" s="10">
        <f>I1459</f>
        <v>85661200</v>
      </c>
      <c r="J1458" s="20">
        <f t="shared" si="207"/>
        <v>0</v>
      </c>
      <c r="K1458" s="10">
        <f>K1459</f>
        <v>85661200</v>
      </c>
    </row>
    <row r="1459" spans="1:11" ht="56.25" x14ac:dyDescent="0.3">
      <c r="A1459" s="19" t="s">
        <v>24</v>
      </c>
      <c r="B1459" s="9" t="s">
        <v>215</v>
      </c>
      <c r="C1459" s="9" t="s">
        <v>209</v>
      </c>
      <c r="D1459" s="9" t="s">
        <v>635</v>
      </c>
      <c r="E1459" s="9" t="s">
        <v>25</v>
      </c>
      <c r="F1459" s="10">
        <f t="shared" si="213"/>
        <v>118729500</v>
      </c>
      <c r="G1459" s="20">
        <f t="shared" si="206"/>
        <v>0</v>
      </c>
      <c r="H1459" s="10">
        <f t="shared" si="213"/>
        <v>118729500</v>
      </c>
      <c r="I1459" s="10">
        <f>I1460</f>
        <v>85661200</v>
      </c>
      <c r="J1459" s="20">
        <f t="shared" si="207"/>
        <v>0</v>
      </c>
      <c r="K1459" s="10">
        <f>K1460</f>
        <v>85661200</v>
      </c>
    </row>
    <row r="1460" spans="1:11" ht="56.25" x14ac:dyDescent="0.3">
      <c r="A1460" s="19" t="s">
        <v>26</v>
      </c>
      <c r="B1460" s="9" t="s">
        <v>215</v>
      </c>
      <c r="C1460" s="9" t="s">
        <v>209</v>
      </c>
      <c r="D1460" s="9" t="s">
        <v>635</v>
      </c>
      <c r="E1460" s="9" t="s">
        <v>27</v>
      </c>
      <c r="F1460" s="10">
        <f t="shared" si="213"/>
        <v>118729500</v>
      </c>
      <c r="G1460" s="20">
        <f t="shared" si="206"/>
        <v>0</v>
      </c>
      <c r="H1460" s="10">
        <f t="shared" si="213"/>
        <v>118729500</v>
      </c>
      <c r="I1460" s="10">
        <f>I1461</f>
        <v>85661200</v>
      </c>
      <c r="J1460" s="20">
        <f t="shared" si="207"/>
        <v>0</v>
      </c>
      <c r="K1460" s="10">
        <f>K1461</f>
        <v>85661200</v>
      </c>
    </row>
    <row r="1461" spans="1:11" ht="56.25" x14ac:dyDescent="0.3">
      <c r="A1461" s="19" t="s">
        <v>624</v>
      </c>
      <c r="B1461" s="9" t="s">
        <v>215</v>
      </c>
      <c r="C1461" s="9" t="s">
        <v>209</v>
      </c>
      <c r="D1461" s="9" t="s">
        <v>635</v>
      </c>
      <c r="E1461" s="9" t="s">
        <v>225</v>
      </c>
      <c r="F1461" s="10">
        <v>118729500</v>
      </c>
      <c r="G1461" s="20">
        <f t="shared" si="206"/>
        <v>0</v>
      </c>
      <c r="H1461" s="10">
        <v>118729500</v>
      </c>
      <c r="I1461" s="10">
        <v>85661200</v>
      </c>
      <c r="J1461" s="20">
        <f t="shared" si="207"/>
        <v>0</v>
      </c>
      <c r="K1461" s="10">
        <v>85661200</v>
      </c>
    </row>
    <row r="1462" spans="1:11" ht="131.25" x14ac:dyDescent="0.3">
      <c r="A1462" s="19" t="s">
        <v>226</v>
      </c>
      <c r="B1462" s="9" t="s">
        <v>215</v>
      </c>
      <c r="C1462" s="9" t="s">
        <v>209</v>
      </c>
      <c r="D1462" s="9" t="s">
        <v>636</v>
      </c>
      <c r="E1462" s="9"/>
      <c r="F1462" s="10">
        <f t="shared" ref="F1462:H1464" si="214">F1463</f>
        <v>9345500</v>
      </c>
      <c r="G1462" s="20">
        <f t="shared" si="206"/>
        <v>0</v>
      </c>
      <c r="H1462" s="10">
        <f t="shared" si="214"/>
        <v>9345500</v>
      </c>
      <c r="I1462" s="10">
        <f>I1463</f>
        <v>0</v>
      </c>
      <c r="J1462" s="20">
        <f t="shared" si="207"/>
        <v>0</v>
      </c>
      <c r="K1462" s="10">
        <f>K1463</f>
        <v>0</v>
      </c>
    </row>
    <row r="1463" spans="1:11" ht="56.25" x14ac:dyDescent="0.3">
      <c r="A1463" s="19" t="s">
        <v>24</v>
      </c>
      <c r="B1463" s="9" t="s">
        <v>215</v>
      </c>
      <c r="C1463" s="9" t="s">
        <v>209</v>
      </c>
      <c r="D1463" s="9" t="s">
        <v>636</v>
      </c>
      <c r="E1463" s="9" t="s">
        <v>25</v>
      </c>
      <c r="F1463" s="10">
        <f t="shared" si="214"/>
        <v>9345500</v>
      </c>
      <c r="G1463" s="20">
        <f t="shared" si="206"/>
        <v>0</v>
      </c>
      <c r="H1463" s="10">
        <f t="shared" si="214"/>
        <v>9345500</v>
      </c>
      <c r="I1463" s="10">
        <f>I1464</f>
        <v>0</v>
      </c>
      <c r="J1463" s="20">
        <f t="shared" si="207"/>
        <v>0</v>
      </c>
      <c r="K1463" s="10">
        <f>K1464</f>
        <v>0</v>
      </c>
    </row>
    <row r="1464" spans="1:11" ht="56.25" x14ac:dyDescent="0.3">
      <c r="A1464" s="19" t="s">
        <v>26</v>
      </c>
      <c r="B1464" s="9" t="s">
        <v>215</v>
      </c>
      <c r="C1464" s="9" t="s">
        <v>209</v>
      </c>
      <c r="D1464" s="9" t="s">
        <v>636</v>
      </c>
      <c r="E1464" s="9" t="s">
        <v>27</v>
      </c>
      <c r="F1464" s="10">
        <f t="shared" si="214"/>
        <v>9345500</v>
      </c>
      <c r="G1464" s="20">
        <f t="shared" si="206"/>
        <v>0</v>
      </c>
      <c r="H1464" s="10">
        <f t="shared" si="214"/>
        <v>9345500</v>
      </c>
      <c r="I1464" s="10">
        <f>I1465</f>
        <v>0</v>
      </c>
      <c r="J1464" s="20">
        <f t="shared" si="207"/>
        <v>0</v>
      </c>
      <c r="K1464" s="10">
        <f>K1465</f>
        <v>0</v>
      </c>
    </row>
    <row r="1465" spans="1:11" ht="56.25" x14ac:dyDescent="0.3">
      <c r="A1465" s="19" t="s">
        <v>624</v>
      </c>
      <c r="B1465" s="9" t="s">
        <v>215</v>
      </c>
      <c r="C1465" s="9" t="s">
        <v>209</v>
      </c>
      <c r="D1465" s="9" t="s">
        <v>636</v>
      </c>
      <c r="E1465" s="9" t="s">
        <v>225</v>
      </c>
      <c r="F1465" s="10">
        <v>9345500</v>
      </c>
      <c r="G1465" s="20">
        <f t="shared" si="206"/>
        <v>0</v>
      </c>
      <c r="H1465" s="10">
        <v>9345500</v>
      </c>
      <c r="I1465" s="10">
        <v>0</v>
      </c>
      <c r="J1465" s="20">
        <f t="shared" si="207"/>
        <v>0</v>
      </c>
      <c r="K1465" s="10">
        <v>0</v>
      </c>
    </row>
    <row r="1466" spans="1:11" x14ac:dyDescent="0.3">
      <c r="A1466" s="26" t="s">
        <v>58</v>
      </c>
      <c r="B1466" s="32" t="s">
        <v>215</v>
      </c>
      <c r="C1466" s="32" t="s">
        <v>209</v>
      </c>
      <c r="D1466" s="32" t="s">
        <v>688</v>
      </c>
      <c r="E1466" s="32"/>
      <c r="F1466" s="10">
        <f t="shared" ref="F1466:H1468" si="215">F1467</f>
        <v>15102620</v>
      </c>
      <c r="G1466" s="20">
        <f t="shared" si="206"/>
        <v>0</v>
      </c>
      <c r="H1466" s="10">
        <f t="shared" si="215"/>
        <v>15102620</v>
      </c>
      <c r="I1466" s="10">
        <f>I1467</f>
        <v>0</v>
      </c>
      <c r="J1466" s="20">
        <f t="shared" si="207"/>
        <v>0</v>
      </c>
      <c r="K1466" s="10">
        <f>K1467</f>
        <v>0</v>
      </c>
    </row>
    <row r="1467" spans="1:11" ht="56.25" x14ac:dyDescent="0.3">
      <c r="A1467" s="26" t="s">
        <v>24</v>
      </c>
      <c r="B1467" s="32" t="s">
        <v>215</v>
      </c>
      <c r="C1467" s="32" t="s">
        <v>209</v>
      </c>
      <c r="D1467" s="32" t="s">
        <v>688</v>
      </c>
      <c r="E1467" s="32" t="s">
        <v>25</v>
      </c>
      <c r="F1467" s="10">
        <f t="shared" si="215"/>
        <v>15102620</v>
      </c>
      <c r="G1467" s="20">
        <f t="shared" si="206"/>
        <v>0</v>
      </c>
      <c r="H1467" s="10">
        <f t="shared" si="215"/>
        <v>15102620</v>
      </c>
      <c r="I1467" s="10">
        <f>I1468</f>
        <v>0</v>
      </c>
      <c r="J1467" s="20">
        <f t="shared" si="207"/>
        <v>0</v>
      </c>
      <c r="K1467" s="10">
        <f>K1468</f>
        <v>0</v>
      </c>
    </row>
    <row r="1468" spans="1:11" ht="56.25" x14ac:dyDescent="0.3">
      <c r="A1468" s="26" t="s">
        <v>26</v>
      </c>
      <c r="B1468" s="32" t="s">
        <v>215</v>
      </c>
      <c r="C1468" s="32" t="s">
        <v>209</v>
      </c>
      <c r="D1468" s="32" t="s">
        <v>688</v>
      </c>
      <c r="E1468" s="32" t="s">
        <v>27</v>
      </c>
      <c r="F1468" s="10">
        <f t="shared" si="215"/>
        <v>15102620</v>
      </c>
      <c r="G1468" s="20">
        <f t="shared" si="206"/>
        <v>0</v>
      </c>
      <c r="H1468" s="10">
        <f t="shared" si="215"/>
        <v>15102620</v>
      </c>
      <c r="I1468" s="10">
        <f>I1469</f>
        <v>0</v>
      </c>
      <c r="J1468" s="20">
        <f t="shared" si="207"/>
        <v>0</v>
      </c>
      <c r="K1468" s="10">
        <f>K1469</f>
        <v>0</v>
      </c>
    </row>
    <row r="1469" spans="1:11" s="24" customFormat="1" x14ac:dyDescent="0.3">
      <c r="A1469" s="33" t="s">
        <v>28</v>
      </c>
      <c r="B1469" s="34" t="s">
        <v>215</v>
      </c>
      <c r="C1469" s="34" t="s">
        <v>209</v>
      </c>
      <c r="D1469" s="34" t="s">
        <v>688</v>
      </c>
      <c r="E1469" s="34" t="s">
        <v>29</v>
      </c>
      <c r="F1469" s="29">
        <v>15102620</v>
      </c>
      <c r="G1469" s="20">
        <f t="shared" si="206"/>
        <v>0</v>
      </c>
      <c r="H1469" s="29">
        <v>15102620</v>
      </c>
      <c r="I1469" s="29">
        <v>0</v>
      </c>
      <c r="J1469" s="20">
        <f t="shared" si="207"/>
        <v>0</v>
      </c>
      <c r="K1469" s="29">
        <v>0</v>
      </c>
    </row>
    <row r="1470" spans="1:11" ht="131.25" x14ac:dyDescent="0.3">
      <c r="A1470" s="19" t="s">
        <v>637</v>
      </c>
      <c r="B1470" s="9" t="s">
        <v>215</v>
      </c>
      <c r="C1470" s="9" t="s">
        <v>209</v>
      </c>
      <c r="D1470" s="9" t="s">
        <v>638</v>
      </c>
      <c r="E1470" s="9"/>
      <c r="F1470" s="10">
        <f t="shared" ref="F1470:H1472" si="216">F1471</f>
        <v>2336400</v>
      </c>
      <c r="G1470" s="20">
        <f t="shared" si="206"/>
        <v>0</v>
      </c>
      <c r="H1470" s="10">
        <f t="shared" si="216"/>
        <v>2336400</v>
      </c>
      <c r="I1470" s="10">
        <f>I1471</f>
        <v>0</v>
      </c>
      <c r="J1470" s="20">
        <f t="shared" si="207"/>
        <v>0</v>
      </c>
      <c r="K1470" s="10">
        <f>K1471</f>
        <v>0</v>
      </c>
    </row>
    <row r="1471" spans="1:11" ht="56.25" x14ac:dyDescent="0.3">
      <c r="A1471" s="19" t="s">
        <v>24</v>
      </c>
      <c r="B1471" s="9" t="s">
        <v>215</v>
      </c>
      <c r="C1471" s="9" t="s">
        <v>209</v>
      </c>
      <c r="D1471" s="9" t="s">
        <v>638</v>
      </c>
      <c r="E1471" s="9" t="s">
        <v>25</v>
      </c>
      <c r="F1471" s="10">
        <f t="shared" si="216"/>
        <v>2336400</v>
      </c>
      <c r="G1471" s="20">
        <f t="shared" si="206"/>
        <v>0</v>
      </c>
      <c r="H1471" s="10">
        <f t="shared" si="216"/>
        <v>2336400</v>
      </c>
      <c r="I1471" s="10">
        <f>I1472</f>
        <v>0</v>
      </c>
      <c r="J1471" s="20">
        <f t="shared" si="207"/>
        <v>0</v>
      </c>
      <c r="K1471" s="10">
        <f>K1472</f>
        <v>0</v>
      </c>
    </row>
    <row r="1472" spans="1:11" ht="56.25" x14ac:dyDescent="0.3">
      <c r="A1472" s="19" t="s">
        <v>26</v>
      </c>
      <c r="B1472" s="9" t="s">
        <v>215</v>
      </c>
      <c r="C1472" s="9" t="s">
        <v>209</v>
      </c>
      <c r="D1472" s="9" t="s">
        <v>638</v>
      </c>
      <c r="E1472" s="9" t="s">
        <v>27</v>
      </c>
      <c r="F1472" s="10">
        <f t="shared" si="216"/>
        <v>2336400</v>
      </c>
      <c r="G1472" s="20">
        <f t="shared" si="206"/>
        <v>0</v>
      </c>
      <c r="H1472" s="10">
        <f t="shared" si="216"/>
        <v>2336400</v>
      </c>
      <c r="I1472" s="10">
        <f>I1473</f>
        <v>0</v>
      </c>
      <c r="J1472" s="20">
        <f t="shared" si="207"/>
        <v>0</v>
      </c>
      <c r="K1472" s="10">
        <f>K1473</f>
        <v>0</v>
      </c>
    </row>
    <row r="1473" spans="1:11" ht="56.25" x14ac:dyDescent="0.3">
      <c r="A1473" s="19" t="s">
        <v>624</v>
      </c>
      <c r="B1473" s="9" t="s">
        <v>215</v>
      </c>
      <c r="C1473" s="9" t="s">
        <v>209</v>
      </c>
      <c r="D1473" s="9" t="s">
        <v>638</v>
      </c>
      <c r="E1473" s="9" t="s">
        <v>225</v>
      </c>
      <c r="F1473" s="10">
        <v>2336400</v>
      </c>
      <c r="G1473" s="20">
        <f t="shared" si="206"/>
        <v>0</v>
      </c>
      <c r="H1473" s="10">
        <v>2336400</v>
      </c>
      <c r="I1473" s="10">
        <v>0</v>
      </c>
      <c r="J1473" s="20">
        <f t="shared" si="207"/>
        <v>0</v>
      </c>
      <c r="K1473" s="10">
        <v>0</v>
      </c>
    </row>
    <row r="1474" spans="1:11" ht="75" x14ac:dyDescent="0.3">
      <c r="A1474" s="19" t="s">
        <v>639</v>
      </c>
      <c r="B1474" s="9" t="s">
        <v>215</v>
      </c>
      <c r="C1474" s="9" t="s">
        <v>209</v>
      </c>
      <c r="D1474" s="9" t="s">
        <v>640</v>
      </c>
      <c r="E1474" s="9"/>
      <c r="F1474" s="10">
        <f t="shared" ref="F1474:H1476" si="217">F1475</f>
        <v>29682400</v>
      </c>
      <c r="G1474" s="20">
        <f t="shared" si="206"/>
        <v>0</v>
      </c>
      <c r="H1474" s="10">
        <f t="shared" si="217"/>
        <v>29682400</v>
      </c>
      <c r="I1474" s="10">
        <f>I1475</f>
        <v>21415300</v>
      </c>
      <c r="J1474" s="20">
        <f t="shared" si="207"/>
        <v>0</v>
      </c>
      <c r="K1474" s="10">
        <f>K1475</f>
        <v>21415300</v>
      </c>
    </row>
    <row r="1475" spans="1:11" ht="56.25" x14ac:dyDescent="0.3">
      <c r="A1475" s="19" t="s">
        <v>24</v>
      </c>
      <c r="B1475" s="9" t="s">
        <v>215</v>
      </c>
      <c r="C1475" s="9" t="s">
        <v>209</v>
      </c>
      <c r="D1475" s="9" t="s">
        <v>640</v>
      </c>
      <c r="E1475" s="9" t="s">
        <v>25</v>
      </c>
      <c r="F1475" s="10">
        <f t="shared" si="217"/>
        <v>29682400</v>
      </c>
      <c r="G1475" s="20">
        <f t="shared" si="206"/>
        <v>0</v>
      </c>
      <c r="H1475" s="10">
        <f t="shared" si="217"/>
        <v>29682400</v>
      </c>
      <c r="I1475" s="10">
        <f>I1476</f>
        <v>21415300</v>
      </c>
      <c r="J1475" s="20">
        <f t="shared" si="207"/>
        <v>0</v>
      </c>
      <c r="K1475" s="10">
        <f>K1476</f>
        <v>21415300</v>
      </c>
    </row>
    <row r="1476" spans="1:11" ht="56.25" x14ac:dyDescent="0.3">
      <c r="A1476" s="19" t="s">
        <v>26</v>
      </c>
      <c r="B1476" s="9" t="s">
        <v>215</v>
      </c>
      <c r="C1476" s="9" t="s">
        <v>209</v>
      </c>
      <c r="D1476" s="9" t="s">
        <v>640</v>
      </c>
      <c r="E1476" s="9" t="s">
        <v>27</v>
      </c>
      <c r="F1476" s="10">
        <f t="shared" si="217"/>
        <v>29682400</v>
      </c>
      <c r="G1476" s="20">
        <f t="shared" si="206"/>
        <v>0</v>
      </c>
      <c r="H1476" s="10">
        <f t="shared" si="217"/>
        <v>29682400</v>
      </c>
      <c r="I1476" s="10">
        <f>I1477</f>
        <v>21415300</v>
      </c>
      <c r="J1476" s="20">
        <f t="shared" si="207"/>
        <v>0</v>
      </c>
      <c r="K1476" s="10">
        <f>K1477</f>
        <v>21415300</v>
      </c>
    </row>
    <row r="1477" spans="1:11" ht="56.25" x14ac:dyDescent="0.3">
      <c r="A1477" s="19" t="s">
        <v>624</v>
      </c>
      <c r="B1477" s="9" t="s">
        <v>215</v>
      </c>
      <c r="C1477" s="9" t="s">
        <v>209</v>
      </c>
      <c r="D1477" s="9" t="s">
        <v>640</v>
      </c>
      <c r="E1477" s="9" t="s">
        <v>225</v>
      </c>
      <c r="F1477" s="10">
        <v>29682400</v>
      </c>
      <c r="G1477" s="20">
        <f t="shared" si="206"/>
        <v>0</v>
      </c>
      <c r="H1477" s="10">
        <v>29682400</v>
      </c>
      <c r="I1477" s="10">
        <v>21415300</v>
      </c>
      <c r="J1477" s="20">
        <f t="shared" si="207"/>
        <v>0</v>
      </c>
      <c r="K1477" s="10">
        <v>21415300</v>
      </c>
    </row>
    <row r="1478" spans="1:11" x14ac:dyDescent="0.3">
      <c r="A1478" s="19" t="s">
        <v>227</v>
      </c>
      <c r="B1478" s="9" t="s">
        <v>215</v>
      </c>
      <c r="C1478" s="9" t="s">
        <v>228</v>
      </c>
      <c r="D1478" s="9"/>
      <c r="E1478" s="9"/>
      <c r="F1478" s="10">
        <f>F1479</f>
        <v>416007815</v>
      </c>
      <c r="G1478" s="20">
        <f t="shared" si="206"/>
        <v>0</v>
      </c>
      <c r="H1478" s="10">
        <f>H1479</f>
        <v>416007815</v>
      </c>
      <c r="I1478" s="10">
        <f>I1479</f>
        <v>337301384</v>
      </c>
      <c r="J1478" s="20">
        <f t="shared" si="207"/>
        <v>0</v>
      </c>
      <c r="K1478" s="10">
        <f>K1479</f>
        <v>337301384</v>
      </c>
    </row>
    <row r="1479" spans="1:11" ht="75" x14ac:dyDescent="0.3">
      <c r="A1479" s="19" t="s">
        <v>55</v>
      </c>
      <c r="B1479" s="9" t="s">
        <v>215</v>
      </c>
      <c r="C1479" s="9" t="s">
        <v>228</v>
      </c>
      <c r="D1479" s="9" t="s">
        <v>293</v>
      </c>
      <c r="E1479" s="9"/>
      <c r="F1479" s="10">
        <f>F1480</f>
        <v>416007815</v>
      </c>
      <c r="G1479" s="20">
        <f t="shared" si="206"/>
        <v>0</v>
      </c>
      <c r="H1479" s="10">
        <f>H1480</f>
        <v>416007815</v>
      </c>
      <c r="I1479" s="10">
        <f>I1480</f>
        <v>337301384</v>
      </c>
      <c r="J1479" s="20">
        <f t="shared" si="207"/>
        <v>0</v>
      </c>
      <c r="K1479" s="10">
        <f>K1480</f>
        <v>337301384</v>
      </c>
    </row>
    <row r="1480" spans="1:11" x14ac:dyDescent="0.3">
      <c r="A1480" s="19" t="s">
        <v>294</v>
      </c>
      <c r="B1480" s="9" t="s">
        <v>215</v>
      </c>
      <c r="C1480" s="9" t="s">
        <v>228</v>
      </c>
      <c r="D1480" s="9" t="s">
        <v>295</v>
      </c>
      <c r="E1480" s="9"/>
      <c r="F1480" s="10">
        <f>F1481+F1487</f>
        <v>416007815</v>
      </c>
      <c r="G1480" s="20">
        <f t="shared" si="206"/>
        <v>0</v>
      </c>
      <c r="H1480" s="10">
        <f>H1481+H1487</f>
        <v>416007815</v>
      </c>
      <c r="I1480" s="10">
        <f>I1481+I1487</f>
        <v>337301384</v>
      </c>
      <c r="J1480" s="20">
        <f t="shared" si="207"/>
        <v>0</v>
      </c>
      <c r="K1480" s="10">
        <f>K1481+K1487</f>
        <v>337301384</v>
      </c>
    </row>
    <row r="1481" spans="1:11" ht="56.25" x14ac:dyDescent="0.3">
      <c r="A1481" s="19" t="s">
        <v>596</v>
      </c>
      <c r="B1481" s="9" t="s">
        <v>215</v>
      </c>
      <c r="C1481" s="9" t="s">
        <v>228</v>
      </c>
      <c r="D1481" s="9" t="s">
        <v>597</v>
      </c>
      <c r="E1481" s="9"/>
      <c r="F1481" s="10">
        <f>F1482</f>
        <v>307058984</v>
      </c>
      <c r="G1481" s="20">
        <f t="shared" si="206"/>
        <v>0</v>
      </c>
      <c r="H1481" s="10">
        <f>H1482</f>
        <v>307058984</v>
      </c>
      <c r="I1481" s="10">
        <f>I1482</f>
        <v>250566484</v>
      </c>
      <c r="J1481" s="20">
        <f t="shared" si="207"/>
        <v>0</v>
      </c>
      <c r="K1481" s="10">
        <f>K1482</f>
        <v>250566484</v>
      </c>
    </row>
    <row r="1482" spans="1:11" x14ac:dyDescent="0.3">
      <c r="A1482" s="19" t="s">
        <v>58</v>
      </c>
      <c r="B1482" s="9" t="s">
        <v>215</v>
      </c>
      <c r="C1482" s="9" t="s">
        <v>228</v>
      </c>
      <c r="D1482" s="9" t="s">
        <v>599</v>
      </c>
      <c r="E1482" s="9"/>
      <c r="F1482" s="10">
        <f t="shared" ref="F1482:H1483" si="218">F1483</f>
        <v>307058984</v>
      </c>
      <c r="G1482" s="20">
        <f t="shared" si="206"/>
        <v>0</v>
      </c>
      <c r="H1482" s="10">
        <f t="shared" si="218"/>
        <v>307058984</v>
      </c>
      <c r="I1482" s="10">
        <f>I1483</f>
        <v>250566484</v>
      </c>
      <c r="J1482" s="20">
        <f t="shared" si="207"/>
        <v>0</v>
      </c>
      <c r="K1482" s="10">
        <f>K1483</f>
        <v>250566484</v>
      </c>
    </row>
    <row r="1483" spans="1:11" ht="56.25" x14ac:dyDescent="0.3">
      <c r="A1483" s="19" t="s">
        <v>24</v>
      </c>
      <c r="B1483" s="9" t="s">
        <v>215</v>
      </c>
      <c r="C1483" s="9" t="s">
        <v>228</v>
      </c>
      <c r="D1483" s="9" t="s">
        <v>599</v>
      </c>
      <c r="E1483" s="9" t="s">
        <v>25</v>
      </c>
      <c r="F1483" s="10">
        <f t="shared" si="218"/>
        <v>307058984</v>
      </c>
      <c r="G1483" s="20">
        <f t="shared" si="206"/>
        <v>0</v>
      </c>
      <c r="H1483" s="10">
        <f t="shared" si="218"/>
        <v>307058984</v>
      </c>
      <c r="I1483" s="10">
        <f>I1484</f>
        <v>250566484</v>
      </c>
      <c r="J1483" s="20">
        <f t="shared" si="207"/>
        <v>0</v>
      </c>
      <c r="K1483" s="10">
        <f>K1484</f>
        <v>250566484</v>
      </c>
    </row>
    <row r="1484" spans="1:11" ht="56.25" x14ac:dyDescent="0.3">
      <c r="A1484" s="19" t="s">
        <v>26</v>
      </c>
      <c r="B1484" s="9" t="s">
        <v>215</v>
      </c>
      <c r="C1484" s="9" t="s">
        <v>228</v>
      </c>
      <c r="D1484" s="9" t="s">
        <v>599</v>
      </c>
      <c r="E1484" s="9" t="s">
        <v>27</v>
      </c>
      <c r="F1484" s="10">
        <f>F1485+F1486</f>
        <v>307058984</v>
      </c>
      <c r="G1484" s="20">
        <f t="shared" ref="G1484:G1547" si="219">H1484-F1484</f>
        <v>0</v>
      </c>
      <c r="H1484" s="10">
        <f>H1485+H1486</f>
        <v>307058984</v>
      </c>
      <c r="I1484" s="10">
        <f>I1485+I1486</f>
        <v>250566484</v>
      </c>
      <c r="J1484" s="20">
        <f t="shared" ref="J1484:J1547" si="220">K1484-I1484</f>
        <v>0</v>
      </c>
      <c r="K1484" s="10">
        <f>K1485+K1486</f>
        <v>250566484</v>
      </c>
    </row>
    <row r="1485" spans="1:11" s="24" customFormat="1" x14ac:dyDescent="0.3">
      <c r="A1485" s="27" t="s">
        <v>28</v>
      </c>
      <c r="B1485" s="28" t="s">
        <v>215</v>
      </c>
      <c r="C1485" s="28" t="s">
        <v>228</v>
      </c>
      <c r="D1485" s="28" t="s">
        <v>599</v>
      </c>
      <c r="E1485" s="28" t="s">
        <v>29</v>
      </c>
      <c r="F1485" s="29">
        <v>305532800</v>
      </c>
      <c r="G1485" s="20">
        <f t="shared" si="219"/>
        <v>0</v>
      </c>
      <c r="H1485" s="29">
        <v>305532800</v>
      </c>
      <c r="I1485" s="29">
        <v>249040300</v>
      </c>
      <c r="J1485" s="20">
        <f t="shared" si="220"/>
        <v>0</v>
      </c>
      <c r="K1485" s="29">
        <v>249040300</v>
      </c>
    </row>
    <row r="1486" spans="1:11" s="24" customFormat="1" x14ac:dyDescent="0.3">
      <c r="A1486" s="26" t="s">
        <v>246</v>
      </c>
      <c r="B1486" s="9" t="s">
        <v>215</v>
      </c>
      <c r="C1486" s="9" t="s">
        <v>228</v>
      </c>
      <c r="D1486" s="9" t="s">
        <v>599</v>
      </c>
      <c r="E1486" s="9">
        <v>247</v>
      </c>
      <c r="F1486" s="10">
        <v>1526184</v>
      </c>
      <c r="G1486" s="20">
        <f t="shared" si="219"/>
        <v>0</v>
      </c>
      <c r="H1486" s="10">
        <v>1526184</v>
      </c>
      <c r="I1486" s="10">
        <v>1526184</v>
      </c>
      <c r="J1486" s="20">
        <f t="shared" si="220"/>
        <v>0</v>
      </c>
      <c r="K1486" s="10">
        <v>1526184</v>
      </c>
    </row>
    <row r="1487" spans="1:11" ht="37.5" x14ac:dyDescent="0.3">
      <c r="A1487" s="19" t="s">
        <v>641</v>
      </c>
      <c r="B1487" s="9" t="s">
        <v>215</v>
      </c>
      <c r="C1487" s="9" t="s">
        <v>228</v>
      </c>
      <c r="D1487" s="9" t="s">
        <v>642</v>
      </c>
      <c r="E1487" s="9"/>
      <c r="F1487" s="10">
        <f>F1488+F1492</f>
        <v>108948831</v>
      </c>
      <c r="G1487" s="20">
        <f t="shared" si="219"/>
        <v>0</v>
      </c>
      <c r="H1487" s="10">
        <f>H1488+H1492</f>
        <v>108948831</v>
      </c>
      <c r="I1487" s="10">
        <f>I1488+I1492</f>
        <v>86734900</v>
      </c>
      <c r="J1487" s="20">
        <f t="shared" si="220"/>
        <v>0</v>
      </c>
      <c r="K1487" s="10">
        <f>K1488+K1492</f>
        <v>86734900</v>
      </c>
    </row>
    <row r="1488" spans="1:11" ht="131.25" x14ac:dyDescent="0.3">
      <c r="A1488" s="19" t="s">
        <v>281</v>
      </c>
      <c r="B1488" s="9" t="s">
        <v>215</v>
      </c>
      <c r="C1488" s="9" t="s">
        <v>228</v>
      </c>
      <c r="D1488" s="9" t="s">
        <v>643</v>
      </c>
      <c r="E1488" s="9"/>
      <c r="F1488" s="10">
        <f t="shared" ref="F1488:H1490" si="221">F1489</f>
        <v>42074000</v>
      </c>
      <c r="G1488" s="20">
        <f t="shared" si="219"/>
        <v>0</v>
      </c>
      <c r="H1488" s="10">
        <f t="shared" si="221"/>
        <v>42074000</v>
      </c>
      <c r="I1488" s="10">
        <f>I1489</f>
        <v>42074000</v>
      </c>
      <c r="J1488" s="20">
        <f t="shared" si="220"/>
        <v>0</v>
      </c>
      <c r="K1488" s="10">
        <f>K1489</f>
        <v>42074000</v>
      </c>
    </row>
    <row r="1489" spans="1:11" x14ac:dyDescent="0.3">
      <c r="A1489" s="19" t="s">
        <v>33</v>
      </c>
      <c r="B1489" s="9" t="s">
        <v>215</v>
      </c>
      <c r="C1489" s="9" t="s">
        <v>228</v>
      </c>
      <c r="D1489" s="9" t="s">
        <v>643</v>
      </c>
      <c r="E1489" s="9" t="s">
        <v>34</v>
      </c>
      <c r="F1489" s="10">
        <f t="shared" si="221"/>
        <v>42074000</v>
      </c>
      <c r="G1489" s="20">
        <f t="shared" si="219"/>
        <v>0</v>
      </c>
      <c r="H1489" s="10">
        <f t="shared" si="221"/>
        <v>42074000</v>
      </c>
      <c r="I1489" s="10">
        <f>I1490</f>
        <v>42074000</v>
      </c>
      <c r="J1489" s="20">
        <f t="shared" si="220"/>
        <v>0</v>
      </c>
      <c r="K1489" s="10">
        <f>K1490</f>
        <v>42074000</v>
      </c>
    </row>
    <row r="1490" spans="1:11" ht="93.75" x14ac:dyDescent="0.3">
      <c r="A1490" s="19" t="s">
        <v>360</v>
      </c>
      <c r="B1490" s="9" t="s">
        <v>215</v>
      </c>
      <c r="C1490" s="9" t="s">
        <v>228</v>
      </c>
      <c r="D1490" s="9" t="s">
        <v>643</v>
      </c>
      <c r="E1490" s="9" t="s">
        <v>91</v>
      </c>
      <c r="F1490" s="10">
        <f t="shared" si="221"/>
        <v>42074000</v>
      </c>
      <c r="G1490" s="20">
        <f t="shared" si="219"/>
        <v>0</v>
      </c>
      <c r="H1490" s="10">
        <f t="shared" si="221"/>
        <v>42074000</v>
      </c>
      <c r="I1490" s="10">
        <f>I1491</f>
        <v>42074000</v>
      </c>
      <c r="J1490" s="20">
        <f t="shared" si="220"/>
        <v>0</v>
      </c>
      <c r="K1490" s="10">
        <f>K1491</f>
        <v>42074000</v>
      </c>
    </row>
    <row r="1491" spans="1:11" ht="93.75" x14ac:dyDescent="0.3">
      <c r="A1491" s="19" t="s">
        <v>92</v>
      </c>
      <c r="B1491" s="9" t="s">
        <v>215</v>
      </c>
      <c r="C1491" s="9" t="s">
        <v>228</v>
      </c>
      <c r="D1491" s="9" t="s">
        <v>643</v>
      </c>
      <c r="E1491" s="9" t="s">
        <v>93</v>
      </c>
      <c r="F1491" s="10">
        <v>42074000</v>
      </c>
      <c r="G1491" s="20">
        <f t="shared" si="219"/>
        <v>0</v>
      </c>
      <c r="H1491" s="10">
        <v>42074000</v>
      </c>
      <c r="I1491" s="10">
        <v>42074000</v>
      </c>
      <c r="J1491" s="20">
        <f t="shared" si="220"/>
        <v>0</v>
      </c>
      <c r="K1491" s="10">
        <v>42074000</v>
      </c>
    </row>
    <row r="1492" spans="1:11" x14ac:dyDescent="0.3">
      <c r="A1492" s="19" t="s">
        <v>58</v>
      </c>
      <c r="B1492" s="9" t="s">
        <v>215</v>
      </c>
      <c r="C1492" s="9" t="s">
        <v>228</v>
      </c>
      <c r="D1492" s="9" t="s">
        <v>644</v>
      </c>
      <c r="E1492" s="9"/>
      <c r="F1492" s="10">
        <f t="shared" ref="F1492:H1494" si="222">F1493</f>
        <v>66874831</v>
      </c>
      <c r="G1492" s="20">
        <f t="shared" si="219"/>
        <v>0</v>
      </c>
      <c r="H1492" s="10">
        <f t="shared" si="222"/>
        <v>66874831</v>
      </c>
      <c r="I1492" s="10">
        <f>I1493</f>
        <v>44660900</v>
      </c>
      <c r="J1492" s="20">
        <f t="shared" si="220"/>
        <v>0</v>
      </c>
      <c r="K1492" s="10">
        <f>K1493</f>
        <v>44660900</v>
      </c>
    </row>
    <row r="1493" spans="1:11" ht="56.25" x14ac:dyDescent="0.3">
      <c r="A1493" s="19" t="s">
        <v>24</v>
      </c>
      <c r="B1493" s="9" t="s">
        <v>215</v>
      </c>
      <c r="C1493" s="9" t="s">
        <v>228</v>
      </c>
      <c r="D1493" s="9" t="s">
        <v>644</v>
      </c>
      <c r="E1493" s="9" t="s">
        <v>25</v>
      </c>
      <c r="F1493" s="10">
        <f t="shared" si="222"/>
        <v>66874831</v>
      </c>
      <c r="G1493" s="20">
        <f t="shared" si="219"/>
        <v>0</v>
      </c>
      <c r="H1493" s="10">
        <f t="shared" si="222"/>
        <v>66874831</v>
      </c>
      <c r="I1493" s="10">
        <f>I1494</f>
        <v>44660900</v>
      </c>
      <c r="J1493" s="20">
        <f t="shared" si="220"/>
        <v>0</v>
      </c>
      <c r="K1493" s="10">
        <f>K1494</f>
        <v>44660900</v>
      </c>
    </row>
    <row r="1494" spans="1:11" ht="56.25" x14ac:dyDescent="0.3">
      <c r="A1494" s="19" t="s">
        <v>26</v>
      </c>
      <c r="B1494" s="9" t="s">
        <v>215</v>
      </c>
      <c r="C1494" s="9" t="s">
        <v>228</v>
      </c>
      <c r="D1494" s="9" t="s">
        <v>644</v>
      </c>
      <c r="E1494" s="9" t="s">
        <v>27</v>
      </c>
      <c r="F1494" s="10">
        <f t="shared" si="222"/>
        <v>66874831</v>
      </c>
      <c r="G1494" s="20">
        <f t="shared" si="219"/>
        <v>0</v>
      </c>
      <c r="H1494" s="10">
        <f t="shared" si="222"/>
        <v>66874831</v>
      </c>
      <c r="I1494" s="10">
        <f>I1495</f>
        <v>44660900</v>
      </c>
      <c r="J1494" s="20">
        <f t="shared" si="220"/>
        <v>0</v>
      </c>
      <c r="K1494" s="10">
        <f>K1495</f>
        <v>44660900</v>
      </c>
    </row>
    <row r="1495" spans="1:11" s="24" customFormat="1" x14ac:dyDescent="0.3">
      <c r="A1495" s="27" t="s">
        <v>28</v>
      </c>
      <c r="B1495" s="28" t="s">
        <v>215</v>
      </c>
      <c r="C1495" s="28" t="s">
        <v>228</v>
      </c>
      <c r="D1495" s="28" t="s">
        <v>644</v>
      </c>
      <c r="E1495" s="28" t="s">
        <v>29</v>
      </c>
      <c r="F1495" s="29">
        <v>66874831</v>
      </c>
      <c r="G1495" s="20">
        <f t="shared" si="219"/>
        <v>0</v>
      </c>
      <c r="H1495" s="29">
        <v>66874831</v>
      </c>
      <c r="I1495" s="29">
        <v>44660900</v>
      </c>
      <c r="J1495" s="20">
        <f t="shared" si="220"/>
        <v>0</v>
      </c>
      <c r="K1495" s="29">
        <v>44660900</v>
      </c>
    </row>
    <row r="1496" spans="1:11" ht="37.5" x14ac:dyDescent="0.3">
      <c r="A1496" s="19" t="s">
        <v>212</v>
      </c>
      <c r="B1496" s="9" t="s">
        <v>215</v>
      </c>
      <c r="C1496" s="9" t="s">
        <v>213</v>
      </c>
      <c r="D1496" s="9"/>
      <c r="E1496" s="9"/>
      <c r="F1496" s="10">
        <f>F1497+F1525</f>
        <v>195090000</v>
      </c>
      <c r="G1496" s="20">
        <f t="shared" si="219"/>
        <v>0</v>
      </c>
      <c r="H1496" s="10">
        <f>H1497+H1525</f>
        <v>195090000</v>
      </c>
      <c r="I1496" s="10">
        <f>I1497+I1525</f>
        <v>193532400</v>
      </c>
      <c r="J1496" s="20">
        <f t="shared" si="220"/>
        <v>0</v>
      </c>
      <c r="K1496" s="10">
        <f>K1497+K1525</f>
        <v>193532400</v>
      </c>
    </row>
    <row r="1497" spans="1:11" ht="75" x14ac:dyDescent="0.3">
      <c r="A1497" s="19" t="s">
        <v>55</v>
      </c>
      <c r="B1497" s="9" t="s">
        <v>215</v>
      </c>
      <c r="C1497" s="9" t="s">
        <v>213</v>
      </c>
      <c r="D1497" s="9" t="s">
        <v>293</v>
      </c>
      <c r="E1497" s="9"/>
      <c r="F1497" s="10">
        <f>F1498</f>
        <v>194821300</v>
      </c>
      <c r="G1497" s="20">
        <f t="shared" si="219"/>
        <v>0</v>
      </c>
      <c r="H1497" s="10">
        <f>H1498</f>
        <v>194821300</v>
      </c>
      <c r="I1497" s="10">
        <f>I1498</f>
        <v>193263700</v>
      </c>
      <c r="J1497" s="20">
        <f t="shared" si="220"/>
        <v>0</v>
      </c>
      <c r="K1497" s="10">
        <f>K1498</f>
        <v>193263700</v>
      </c>
    </row>
    <row r="1498" spans="1:11" x14ac:dyDescent="0.3">
      <c r="A1498" s="19" t="s">
        <v>294</v>
      </c>
      <c r="B1498" s="9" t="s">
        <v>215</v>
      </c>
      <c r="C1498" s="9" t="s">
        <v>213</v>
      </c>
      <c r="D1498" s="9" t="s">
        <v>295</v>
      </c>
      <c r="E1498" s="9"/>
      <c r="F1498" s="10">
        <f>F1499+F1509</f>
        <v>194821300</v>
      </c>
      <c r="G1498" s="20">
        <f t="shared" si="219"/>
        <v>0</v>
      </c>
      <c r="H1498" s="10">
        <f>H1499+H1509</f>
        <v>194821300</v>
      </c>
      <c r="I1498" s="10">
        <f>I1499+I1509</f>
        <v>193263700</v>
      </c>
      <c r="J1498" s="20">
        <f t="shared" si="220"/>
        <v>0</v>
      </c>
      <c r="K1498" s="10">
        <f>K1499+K1509</f>
        <v>193263700</v>
      </c>
    </row>
    <row r="1499" spans="1:11" ht="75" x14ac:dyDescent="0.3">
      <c r="A1499" s="19" t="s">
        <v>306</v>
      </c>
      <c r="B1499" s="9" t="s">
        <v>215</v>
      </c>
      <c r="C1499" s="9" t="s">
        <v>213</v>
      </c>
      <c r="D1499" s="9" t="s">
        <v>645</v>
      </c>
      <c r="E1499" s="9"/>
      <c r="F1499" s="10">
        <f>F1500</f>
        <v>64954000</v>
      </c>
      <c r="G1499" s="20">
        <f t="shared" si="219"/>
        <v>0</v>
      </c>
      <c r="H1499" s="10">
        <f>H1500</f>
        <v>64954000</v>
      </c>
      <c r="I1499" s="10">
        <f>I1500</f>
        <v>64307600</v>
      </c>
      <c r="J1499" s="20">
        <f t="shared" si="220"/>
        <v>0</v>
      </c>
      <c r="K1499" s="10">
        <f>K1500</f>
        <v>64307600</v>
      </c>
    </row>
    <row r="1500" spans="1:11" ht="37.5" x14ac:dyDescent="0.3">
      <c r="A1500" s="19" t="s">
        <v>12</v>
      </c>
      <c r="B1500" s="9" t="s">
        <v>215</v>
      </c>
      <c r="C1500" s="9" t="s">
        <v>213</v>
      </c>
      <c r="D1500" s="9" t="s">
        <v>646</v>
      </c>
      <c r="E1500" s="9"/>
      <c r="F1500" s="10">
        <f>F1501+F1506</f>
        <v>64954000</v>
      </c>
      <c r="G1500" s="20">
        <f t="shared" si="219"/>
        <v>0</v>
      </c>
      <c r="H1500" s="10">
        <f>H1501+H1506</f>
        <v>64954000</v>
      </c>
      <c r="I1500" s="10">
        <f>I1501+I1506</f>
        <v>64307600</v>
      </c>
      <c r="J1500" s="20">
        <f t="shared" si="220"/>
        <v>0</v>
      </c>
      <c r="K1500" s="10">
        <f>K1501+K1506</f>
        <v>64307600</v>
      </c>
    </row>
    <row r="1501" spans="1:11" ht="112.5" x14ac:dyDescent="0.3">
      <c r="A1501" s="19" t="s">
        <v>13</v>
      </c>
      <c r="B1501" s="9" t="s">
        <v>215</v>
      </c>
      <c r="C1501" s="9" t="s">
        <v>213</v>
      </c>
      <c r="D1501" s="9" t="s">
        <v>646</v>
      </c>
      <c r="E1501" s="9" t="s">
        <v>14</v>
      </c>
      <c r="F1501" s="10">
        <f>F1502</f>
        <v>62842000</v>
      </c>
      <c r="G1501" s="20">
        <f t="shared" si="219"/>
        <v>0</v>
      </c>
      <c r="H1501" s="10">
        <f>H1502</f>
        <v>62842000</v>
      </c>
      <c r="I1501" s="10">
        <f>I1502</f>
        <v>62195600</v>
      </c>
      <c r="J1501" s="20">
        <f t="shared" si="220"/>
        <v>0</v>
      </c>
      <c r="K1501" s="10">
        <f>K1502</f>
        <v>62195600</v>
      </c>
    </row>
    <row r="1502" spans="1:11" ht="56.25" x14ac:dyDescent="0.3">
      <c r="A1502" s="19" t="s">
        <v>15</v>
      </c>
      <c r="B1502" s="9" t="s">
        <v>215</v>
      </c>
      <c r="C1502" s="9" t="s">
        <v>213</v>
      </c>
      <c r="D1502" s="9" t="s">
        <v>646</v>
      </c>
      <c r="E1502" s="9" t="s">
        <v>16</v>
      </c>
      <c r="F1502" s="10">
        <f>F1503+F1504+F1505</f>
        <v>62842000</v>
      </c>
      <c r="G1502" s="20">
        <f t="shared" si="219"/>
        <v>0</v>
      </c>
      <c r="H1502" s="10">
        <f>H1503+H1504+H1505</f>
        <v>62842000</v>
      </c>
      <c r="I1502" s="10">
        <f>I1503+I1504+I1505</f>
        <v>62195600</v>
      </c>
      <c r="J1502" s="20">
        <f t="shared" si="220"/>
        <v>0</v>
      </c>
      <c r="K1502" s="10">
        <f>K1503+K1504+K1505</f>
        <v>62195600</v>
      </c>
    </row>
    <row r="1503" spans="1:11" ht="37.5" x14ac:dyDescent="0.3">
      <c r="A1503" s="19" t="s">
        <v>17</v>
      </c>
      <c r="B1503" s="9" t="s">
        <v>215</v>
      </c>
      <c r="C1503" s="9" t="s">
        <v>213</v>
      </c>
      <c r="D1503" s="9" t="s">
        <v>646</v>
      </c>
      <c r="E1503" s="9" t="s">
        <v>18</v>
      </c>
      <c r="F1503" s="10">
        <v>46833900</v>
      </c>
      <c r="G1503" s="20">
        <f t="shared" si="219"/>
        <v>0</v>
      </c>
      <c r="H1503" s="10">
        <v>46833900</v>
      </c>
      <c r="I1503" s="10">
        <v>46833900</v>
      </c>
      <c r="J1503" s="20">
        <f t="shared" si="220"/>
        <v>0</v>
      </c>
      <c r="K1503" s="10">
        <v>46833900</v>
      </c>
    </row>
    <row r="1504" spans="1:11" ht="75" x14ac:dyDescent="0.3">
      <c r="A1504" s="19" t="s">
        <v>19</v>
      </c>
      <c r="B1504" s="9" t="s">
        <v>215</v>
      </c>
      <c r="C1504" s="9" t="s">
        <v>213</v>
      </c>
      <c r="D1504" s="9" t="s">
        <v>646</v>
      </c>
      <c r="E1504" s="9" t="s">
        <v>20</v>
      </c>
      <c r="F1504" s="10">
        <v>1730000</v>
      </c>
      <c r="G1504" s="20">
        <f t="shared" si="219"/>
        <v>0</v>
      </c>
      <c r="H1504" s="10">
        <v>1730000</v>
      </c>
      <c r="I1504" s="10">
        <v>1046000</v>
      </c>
      <c r="J1504" s="20">
        <f t="shared" si="220"/>
        <v>0</v>
      </c>
      <c r="K1504" s="10">
        <v>1046000</v>
      </c>
    </row>
    <row r="1505" spans="1:11" ht="93.75" x14ac:dyDescent="0.3">
      <c r="A1505" s="19" t="s">
        <v>22</v>
      </c>
      <c r="B1505" s="9" t="s">
        <v>215</v>
      </c>
      <c r="C1505" s="9" t="s">
        <v>213</v>
      </c>
      <c r="D1505" s="9" t="s">
        <v>646</v>
      </c>
      <c r="E1505" s="9" t="s">
        <v>23</v>
      </c>
      <c r="F1505" s="10">
        <v>14278100</v>
      </c>
      <c r="G1505" s="20">
        <f t="shared" si="219"/>
        <v>0</v>
      </c>
      <c r="H1505" s="10">
        <v>14278100</v>
      </c>
      <c r="I1505" s="10">
        <v>14315700</v>
      </c>
      <c r="J1505" s="20">
        <f t="shared" si="220"/>
        <v>0</v>
      </c>
      <c r="K1505" s="10">
        <v>14315700</v>
      </c>
    </row>
    <row r="1506" spans="1:11" ht="56.25" x14ac:dyDescent="0.3">
      <c r="A1506" s="19" t="s">
        <v>24</v>
      </c>
      <c r="B1506" s="9" t="s">
        <v>215</v>
      </c>
      <c r="C1506" s="9" t="s">
        <v>213</v>
      </c>
      <c r="D1506" s="9" t="s">
        <v>646</v>
      </c>
      <c r="E1506" s="9" t="s">
        <v>25</v>
      </c>
      <c r="F1506" s="10">
        <f>F1507</f>
        <v>2112000</v>
      </c>
      <c r="G1506" s="20">
        <f t="shared" si="219"/>
        <v>0</v>
      </c>
      <c r="H1506" s="10">
        <f>H1507</f>
        <v>2112000</v>
      </c>
      <c r="I1506" s="10">
        <f>I1507</f>
        <v>2112000</v>
      </c>
      <c r="J1506" s="20">
        <f t="shared" si="220"/>
        <v>0</v>
      </c>
      <c r="K1506" s="10">
        <f>K1507</f>
        <v>2112000</v>
      </c>
    </row>
    <row r="1507" spans="1:11" ht="56.25" x14ac:dyDescent="0.3">
      <c r="A1507" s="19" t="s">
        <v>26</v>
      </c>
      <c r="B1507" s="9" t="s">
        <v>215</v>
      </c>
      <c r="C1507" s="9" t="s">
        <v>213</v>
      </c>
      <c r="D1507" s="9" t="s">
        <v>646</v>
      </c>
      <c r="E1507" s="9" t="s">
        <v>27</v>
      </c>
      <c r="F1507" s="10">
        <f>F1508</f>
        <v>2112000</v>
      </c>
      <c r="G1507" s="20">
        <f t="shared" si="219"/>
        <v>0</v>
      </c>
      <c r="H1507" s="10">
        <f>H1508</f>
        <v>2112000</v>
      </c>
      <c r="I1507" s="10">
        <f>I1508</f>
        <v>2112000</v>
      </c>
      <c r="J1507" s="20">
        <f t="shared" si="220"/>
        <v>0</v>
      </c>
      <c r="K1507" s="10">
        <f>K1508</f>
        <v>2112000</v>
      </c>
    </row>
    <row r="1508" spans="1:11" x14ac:dyDescent="0.3">
      <c r="A1508" s="19" t="s">
        <v>28</v>
      </c>
      <c r="B1508" s="9" t="s">
        <v>215</v>
      </c>
      <c r="C1508" s="9" t="s">
        <v>213</v>
      </c>
      <c r="D1508" s="9" t="s">
        <v>646</v>
      </c>
      <c r="E1508" s="9" t="s">
        <v>29</v>
      </c>
      <c r="F1508" s="10">
        <v>2112000</v>
      </c>
      <c r="G1508" s="20">
        <f t="shared" si="219"/>
        <v>0</v>
      </c>
      <c r="H1508" s="10">
        <v>2112000</v>
      </c>
      <c r="I1508" s="10">
        <v>2112000</v>
      </c>
      <c r="J1508" s="20">
        <f t="shared" si="220"/>
        <v>0</v>
      </c>
      <c r="K1508" s="10">
        <v>2112000</v>
      </c>
    </row>
    <row r="1509" spans="1:11" ht="56.25" x14ac:dyDescent="0.3">
      <c r="A1509" s="19" t="s">
        <v>572</v>
      </c>
      <c r="B1509" s="9" t="s">
        <v>215</v>
      </c>
      <c r="C1509" s="9" t="s">
        <v>213</v>
      </c>
      <c r="D1509" s="9" t="s">
        <v>591</v>
      </c>
      <c r="E1509" s="9"/>
      <c r="F1509" s="10">
        <f>F1510</f>
        <v>129867300</v>
      </c>
      <c r="G1509" s="20">
        <f t="shared" si="219"/>
        <v>0</v>
      </c>
      <c r="H1509" s="10">
        <f>H1510</f>
        <v>129867300</v>
      </c>
      <c r="I1509" s="10">
        <f>I1510</f>
        <v>128956100</v>
      </c>
      <c r="J1509" s="20">
        <f t="shared" si="220"/>
        <v>0</v>
      </c>
      <c r="K1509" s="10">
        <f>K1510</f>
        <v>128956100</v>
      </c>
    </row>
    <row r="1510" spans="1:11" ht="56.25" x14ac:dyDescent="0.3">
      <c r="A1510" s="19" t="s">
        <v>67</v>
      </c>
      <c r="B1510" s="9" t="s">
        <v>215</v>
      </c>
      <c r="C1510" s="9" t="s">
        <v>213</v>
      </c>
      <c r="D1510" s="9" t="s">
        <v>592</v>
      </c>
      <c r="E1510" s="9"/>
      <c r="F1510" s="10">
        <f>F1511+F1516+F1520</f>
        <v>129867300</v>
      </c>
      <c r="G1510" s="20">
        <f t="shared" si="219"/>
        <v>0</v>
      </c>
      <c r="H1510" s="10">
        <f>H1511+H1516+H1520</f>
        <v>129867300</v>
      </c>
      <c r="I1510" s="10">
        <f>I1511+I1516+I1520</f>
        <v>128956100</v>
      </c>
      <c r="J1510" s="20">
        <f t="shared" si="220"/>
        <v>0</v>
      </c>
      <c r="K1510" s="10">
        <f>K1511+K1516+K1520</f>
        <v>128956100</v>
      </c>
    </row>
    <row r="1511" spans="1:11" ht="112.5" x14ac:dyDescent="0.3">
      <c r="A1511" s="19" t="s">
        <v>13</v>
      </c>
      <c r="B1511" s="9" t="s">
        <v>215</v>
      </c>
      <c r="C1511" s="9" t="s">
        <v>213</v>
      </c>
      <c r="D1511" s="9" t="s">
        <v>592</v>
      </c>
      <c r="E1511" s="9" t="s">
        <v>14</v>
      </c>
      <c r="F1511" s="10">
        <f>F1512</f>
        <v>121852700</v>
      </c>
      <c r="G1511" s="20">
        <f t="shared" si="219"/>
        <v>0</v>
      </c>
      <c r="H1511" s="10">
        <f>H1512</f>
        <v>121852700</v>
      </c>
      <c r="I1511" s="10">
        <f>I1512</f>
        <v>120944500</v>
      </c>
      <c r="J1511" s="20">
        <f t="shared" si="220"/>
        <v>0</v>
      </c>
      <c r="K1511" s="10">
        <f>K1512</f>
        <v>120944500</v>
      </c>
    </row>
    <row r="1512" spans="1:11" ht="37.5" x14ac:dyDescent="0.3">
      <c r="A1512" s="19" t="s">
        <v>68</v>
      </c>
      <c r="B1512" s="9" t="s">
        <v>215</v>
      </c>
      <c r="C1512" s="9" t="s">
        <v>213</v>
      </c>
      <c r="D1512" s="9" t="s">
        <v>592</v>
      </c>
      <c r="E1512" s="9" t="s">
        <v>69</v>
      </c>
      <c r="F1512" s="10">
        <f>F1513+F1514+F1515</f>
        <v>121852700</v>
      </c>
      <c r="G1512" s="20">
        <f t="shared" si="219"/>
        <v>0</v>
      </c>
      <c r="H1512" s="10">
        <f>H1513+H1514+H1515</f>
        <v>121852700</v>
      </c>
      <c r="I1512" s="10">
        <f>I1513+I1514+I1515</f>
        <v>120944500</v>
      </c>
      <c r="J1512" s="20">
        <f t="shared" si="220"/>
        <v>0</v>
      </c>
      <c r="K1512" s="10">
        <f>K1513+K1514+K1515</f>
        <v>120944500</v>
      </c>
    </row>
    <row r="1513" spans="1:11" x14ac:dyDescent="0.3">
      <c r="A1513" s="19" t="s">
        <v>70</v>
      </c>
      <c r="B1513" s="9" t="s">
        <v>215</v>
      </c>
      <c r="C1513" s="9" t="s">
        <v>213</v>
      </c>
      <c r="D1513" s="9" t="s">
        <v>592</v>
      </c>
      <c r="E1513" s="9" t="s">
        <v>71</v>
      </c>
      <c r="F1513" s="10">
        <v>91405400</v>
      </c>
      <c r="G1513" s="20">
        <f t="shared" si="219"/>
        <v>0</v>
      </c>
      <c r="H1513" s="10">
        <v>91405400</v>
      </c>
      <c r="I1513" s="10">
        <v>91405400</v>
      </c>
      <c r="J1513" s="20">
        <f t="shared" si="220"/>
        <v>0</v>
      </c>
      <c r="K1513" s="10">
        <v>91405400</v>
      </c>
    </row>
    <row r="1514" spans="1:11" ht="37.5" x14ac:dyDescent="0.3">
      <c r="A1514" s="19" t="s">
        <v>72</v>
      </c>
      <c r="B1514" s="9" t="s">
        <v>215</v>
      </c>
      <c r="C1514" s="9" t="s">
        <v>213</v>
      </c>
      <c r="D1514" s="9" t="s">
        <v>592</v>
      </c>
      <c r="E1514" s="9" t="s">
        <v>73</v>
      </c>
      <c r="F1514" s="10">
        <v>2825100</v>
      </c>
      <c r="G1514" s="20">
        <f t="shared" si="219"/>
        <v>0</v>
      </c>
      <c r="H1514" s="10">
        <v>2825100</v>
      </c>
      <c r="I1514" s="10">
        <v>1916900</v>
      </c>
      <c r="J1514" s="20">
        <f t="shared" si="220"/>
        <v>0</v>
      </c>
      <c r="K1514" s="10">
        <v>1916900</v>
      </c>
    </row>
    <row r="1515" spans="1:11" ht="75" x14ac:dyDescent="0.3">
      <c r="A1515" s="19" t="s">
        <v>74</v>
      </c>
      <c r="B1515" s="9" t="s">
        <v>215</v>
      </c>
      <c r="C1515" s="9" t="s">
        <v>213</v>
      </c>
      <c r="D1515" s="9" t="s">
        <v>592</v>
      </c>
      <c r="E1515" s="9" t="s">
        <v>75</v>
      </c>
      <c r="F1515" s="10">
        <v>27622200</v>
      </c>
      <c r="G1515" s="20">
        <f t="shared" si="219"/>
        <v>0</v>
      </c>
      <c r="H1515" s="10">
        <v>27622200</v>
      </c>
      <c r="I1515" s="10">
        <v>27622200</v>
      </c>
      <c r="J1515" s="20">
        <f t="shared" si="220"/>
        <v>0</v>
      </c>
      <c r="K1515" s="10">
        <v>27622200</v>
      </c>
    </row>
    <row r="1516" spans="1:11" ht="56.25" x14ac:dyDescent="0.3">
      <c r="A1516" s="19" t="s">
        <v>24</v>
      </c>
      <c r="B1516" s="9" t="s">
        <v>215</v>
      </c>
      <c r="C1516" s="9" t="s">
        <v>213</v>
      </c>
      <c r="D1516" s="9" t="s">
        <v>592</v>
      </c>
      <c r="E1516" s="9" t="s">
        <v>25</v>
      </c>
      <c r="F1516" s="10">
        <f>F1517</f>
        <v>7825700</v>
      </c>
      <c r="G1516" s="20">
        <f t="shared" si="219"/>
        <v>0</v>
      </c>
      <c r="H1516" s="10">
        <f>H1517</f>
        <v>7825700</v>
      </c>
      <c r="I1516" s="10">
        <f>I1517</f>
        <v>7828400</v>
      </c>
      <c r="J1516" s="20">
        <f t="shared" si="220"/>
        <v>0</v>
      </c>
      <c r="K1516" s="10">
        <f>K1517</f>
        <v>7828400</v>
      </c>
    </row>
    <row r="1517" spans="1:11" ht="56.25" x14ac:dyDescent="0.3">
      <c r="A1517" s="19" t="s">
        <v>26</v>
      </c>
      <c r="B1517" s="9" t="s">
        <v>215</v>
      </c>
      <c r="C1517" s="9" t="s">
        <v>213</v>
      </c>
      <c r="D1517" s="9" t="s">
        <v>592</v>
      </c>
      <c r="E1517" s="9" t="s">
        <v>27</v>
      </c>
      <c r="F1517" s="10">
        <f>F1518+F1519</f>
        <v>7825700</v>
      </c>
      <c r="G1517" s="20">
        <f t="shared" si="219"/>
        <v>0</v>
      </c>
      <c r="H1517" s="10">
        <f>H1518+H1519</f>
        <v>7825700</v>
      </c>
      <c r="I1517" s="10">
        <f>I1518+I1519</f>
        <v>7828400</v>
      </c>
      <c r="J1517" s="20">
        <f t="shared" si="220"/>
        <v>0</v>
      </c>
      <c r="K1517" s="10">
        <f>K1518+K1519</f>
        <v>7828400</v>
      </c>
    </row>
    <row r="1518" spans="1:11" x14ac:dyDescent="0.3">
      <c r="A1518" s="19" t="s">
        <v>28</v>
      </c>
      <c r="B1518" s="9" t="s">
        <v>215</v>
      </c>
      <c r="C1518" s="9" t="s">
        <v>213</v>
      </c>
      <c r="D1518" s="9" t="s">
        <v>592</v>
      </c>
      <c r="E1518" s="9" t="s">
        <v>29</v>
      </c>
      <c r="F1518" s="10">
        <v>5684100</v>
      </c>
      <c r="G1518" s="20">
        <f t="shared" si="219"/>
        <v>0</v>
      </c>
      <c r="H1518" s="10">
        <v>5684100</v>
      </c>
      <c r="I1518" s="10">
        <v>5686800</v>
      </c>
      <c r="J1518" s="20">
        <f t="shared" si="220"/>
        <v>0</v>
      </c>
      <c r="K1518" s="10">
        <v>5686800</v>
      </c>
    </row>
    <row r="1519" spans="1:11" x14ac:dyDescent="0.3">
      <c r="A1519" s="19" t="s">
        <v>246</v>
      </c>
      <c r="B1519" s="9" t="s">
        <v>215</v>
      </c>
      <c r="C1519" s="9" t="s">
        <v>213</v>
      </c>
      <c r="D1519" s="9" t="s">
        <v>592</v>
      </c>
      <c r="E1519" s="9" t="s">
        <v>247</v>
      </c>
      <c r="F1519" s="10">
        <v>2141600</v>
      </c>
      <c r="G1519" s="20">
        <f t="shared" si="219"/>
        <v>0</v>
      </c>
      <c r="H1519" s="10">
        <v>2141600</v>
      </c>
      <c r="I1519" s="10">
        <v>2141600</v>
      </c>
      <c r="J1519" s="20">
        <f t="shared" si="220"/>
        <v>0</v>
      </c>
      <c r="K1519" s="10">
        <v>2141600</v>
      </c>
    </row>
    <row r="1520" spans="1:11" x14ac:dyDescent="0.3">
      <c r="A1520" s="19" t="s">
        <v>33</v>
      </c>
      <c r="B1520" s="9" t="s">
        <v>215</v>
      </c>
      <c r="C1520" s="9" t="s">
        <v>213</v>
      </c>
      <c r="D1520" s="9" t="s">
        <v>592</v>
      </c>
      <c r="E1520" s="9" t="s">
        <v>34</v>
      </c>
      <c r="F1520" s="10">
        <f>F1521</f>
        <v>188900</v>
      </c>
      <c r="G1520" s="20">
        <f t="shared" si="219"/>
        <v>0</v>
      </c>
      <c r="H1520" s="10">
        <f>H1521</f>
        <v>188900</v>
      </c>
      <c r="I1520" s="10">
        <f>I1521</f>
        <v>183200</v>
      </c>
      <c r="J1520" s="20">
        <f t="shared" si="220"/>
        <v>0</v>
      </c>
      <c r="K1520" s="10">
        <f>K1521</f>
        <v>183200</v>
      </c>
    </row>
    <row r="1521" spans="1:11" x14ac:dyDescent="0.3">
      <c r="A1521" s="19" t="s">
        <v>35</v>
      </c>
      <c r="B1521" s="9" t="s">
        <v>215</v>
      </c>
      <c r="C1521" s="9" t="s">
        <v>213</v>
      </c>
      <c r="D1521" s="9" t="s">
        <v>592</v>
      </c>
      <c r="E1521" s="9" t="s">
        <v>36</v>
      </c>
      <c r="F1521" s="10">
        <f>F1522+F1523+F1524</f>
        <v>188900</v>
      </c>
      <c r="G1521" s="20">
        <f t="shared" si="219"/>
        <v>0</v>
      </c>
      <c r="H1521" s="10">
        <f>H1522+H1523+H1524</f>
        <v>188900</v>
      </c>
      <c r="I1521" s="10">
        <f>I1522+I1523+I1524</f>
        <v>183200</v>
      </c>
      <c r="J1521" s="20">
        <f t="shared" si="220"/>
        <v>0</v>
      </c>
      <c r="K1521" s="10">
        <f>K1522+K1523+K1524</f>
        <v>183200</v>
      </c>
    </row>
    <row r="1522" spans="1:11" ht="37.5" x14ac:dyDescent="0.3">
      <c r="A1522" s="19" t="s">
        <v>60</v>
      </c>
      <c r="B1522" s="9" t="s">
        <v>215</v>
      </c>
      <c r="C1522" s="9" t="s">
        <v>213</v>
      </c>
      <c r="D1522" s="9" t="s">
        <v>592</v>
      </c>
      <c r="E1522" s="9" t="s">
        <v>61</v>
      </c>
      <c r="F1522" s="10">
        <v>54800</v>
      </c>
      <c r="G1522" s="20">
        <f t="shared" si="219"/>
        <v>0</v>
      </c>
      <c r="H1522" s="10">
        <v>54800</v>
      </c>
      <c r="I1522" s="10">
        <v>49100</v>
      </c>
      <c r="J1522" s="20">
        <f t="shared" si="220"/>
        <v>0</v>
      </c>
      <c r="K1522" s="10">
        <v>49100</v>
      </c>
    </row>
    <row r="1523" spans="1:11" x14ac:dyDescent="0.3">
      <c r="A1523" s="19" t="s">
        <v>62</v>
      </c>
      <c r="B1523" s="9" t="s">
        <v>215</v>
      </c>
      <c r="C1523" s="9" t="s">
        <v>213</v>
      </c>
      <c r="D1523" s="9" t="s">
        <v>592</v>
      </c>
      <c r="E1523" s="9" t="s">
        <v>63</v>
      </c>
      <c r="F1523" s="10">
        <v>34100</v>
      </c>
      <c r="G1523" s="20">
        <f t="shared" si="219"/>
        <v>0</v>
      </c>
      <c r="H1523" s="10">
        <v>34100</v>
      </c>
      <c r="I1523" s="10">
        <v>34100</v>
      </c>
      <c r="J1523" s="20">
        <f t="shared" si="220"/>
        <v>0</v>
      </c>
      <c r="K1523" s="10">
        <v>34100</v>
      </c>
    </row>
    <row r="1524" spans="1:11" x14ac:dyDescent="0.3">
      <c r="A1524" s="19" t="s">
        <v>37</v>
      </c>
      <c r="B1524" s="9" t="s">
        <v>215</v>
      </c>
      <c r="C1524" s="9" t="s">
        <v>213</v>
      </c>
      <c r="D1524" s="9" t="s">
        <v>592</v>
      </c>
      <c r="E1524" s="9" t="s">
        <v>38</v>
      </c>
      <c r="F1524" s="10">
        <v>100000</v>
      </c>
      <c r="G1524" s="20">
        <f t="shared" si="219"/>
        <v>0</v>
      </c>
      <c r="H1524" s="10">
        <v>100000</v>
      </c>
      <c r="I1524" s="10">
        <v>100000</v>
      </c>
      <c r="J1524" s="20">
        <f t="shared" si="220"/>
        <v>0</v>
      </c>
      <c r="K1524" s="10">
        <v>100000</v>
      </c>
    </row>
    <row r="1525" spans="1:11" ht="93.75" x14ac:dyDescent="0.3">
      <c r="A1525" s="19" t="s">
        <v>57</v>
      </c>
      <c r="B1525" s="9" t="s">
        <v>215</v>
      </c>
      <c r="C1525" s="9" t="s">
        <v>213</v>
      </c>
      <c r="D1525" s="9" t="s">
        <v>299</v>
      </c>
      <c r="E1525" s="9"/>
      <c r="F1525" s="10">
        <f t="shared" ref="F1525:K1530" si="223">F1526</f>
        <v>268700</v>
      </c>
      <c r="G1525" s="20">
        <f t="shared" si="219"/>
        <v>0</v>
      </c>
      <c r="H1525" s="10">
        <f t="shared" si="223"/>
        <v>268700</v>
      </c>
      <c r="I1525" s="10">
        <f t="shared" si="223"/>
        <v>268700</v>
      </c>
      <c r="J1525" s="20">
        <f t="shared" si="220"/>
        <v>0</v>
      </c>
      <c r="K1525" s="10">
        <f t="shared" si="223"/>
        <v>268700</v>
      </c>
    </row>
    <row r="1526" spans="1:11" x14ac:dyDescent="0.3">
      <c r="A1526" s="19" t="s">
        <v>294</v>
      </c>
      <c r="B1526" s="9" t="s">
        <v>215</v>
      </c>
      <c r="C1526" s="9" t="s">
        <v>213</v>
      </c>
      <c r="D1526" s="9" t="s">
        <v>300</v>
      </c>
      <c r="E1526" s="9"/>
      <c r="F1526" s="10">
        <f t="shared" si="223"/>
        <v>268700</v>
      </c>
      <c r="G1526" s="20">
        <f t="shared" si="219"/>
        <v>0</v>
      </c>
      <c r="H1526" s="10">
        <f t="shared" si="223"/>
        <v>268700</v>
      </c>
      <c r="I1526" s="10">
        <f t="shared" si="223"/>
        <v>268700</v>
      </c>
      <c r="J1526" s="20">
        <f t="shared" si="220"/>
        <v>0</v>
      </c>
      <c r="K1526" s="10">
        <f t="shared" si="223"/>
        <v>268700</v>
      </c>
    </row>
    <row r="1527" spans="1:11" ht="75" x14ac:dyDescent="0.3">
      <c r="A1527" s="19" t="s">
        <v>301</v>
      </c>
      <c r="B1527" s="9" t="s">
        <v>215</v>
      </c>
      <c r="C1527" s="9" t="s">
        <v>213</v>
      </c>
      <c r="D1527" s="9" t="s">
        <v>302</v>
      </c>
      <c r="E1527" s="9"/>
      <c r="F1527" s="10">
        <f t="shared" si="223"/>
        <v>268700</v>
      </c>
      <c r="G1527" s="20">
        <f t="shared" si="219"/>
        <v>0</v>
      </c>
      <c r="H1527" s="10">
        <f t="shared" si="223"/>
        <v>268700</v>
      </c>
      <c r="I1527" s="10">
        <f t="shared" si="223"/>
        <v>268700</v>
      </c>
      <c r="J1527" s="20">
        <f t="shared" si="220"/>
        <v>0</v>
      </c>
      <c r="K1527" s="10">
        <f t="shared" si="223"/>
        <v>268700</v>
      </c>
    </row>
    <row r="1528" spans="1:11" x14ac:dyDescent="0.3">
      <c r="A1528" s="19" t="s">
        <v>58</v>
      </c>
      <c r="B1528" s="9" t="s">
        <v>215</v>
      </c>
      <c r="C1528" s="9" t="s">
        <v>213</v>
      </c>
      <c r="D1528" s="9" t="s">
        <v>303</v>
      </c>
      <c r="E1528" s="9"/>
      <c r="F1528" s="10">
        <f t="shared" si="223"/>
        <v>268700</v>
      </c>
      <c r="G1528" s="20">
        <f t="shared" si="219"/>
        <v>0</v>
      </c>
      <c r="H1528" s="10">
        <f t="shared" si="223"/>
        <v>268700</v>
      </c>
      <c r="I1528" s="10">
        <f t="shared" si="223"/>
        <v>268700</v>
      </c>
      <c r="J1528" s="20">
        <f t="shared" si="220"/>
        <v>0</v>
      </c>
      <c r="K1528" s="10">
        <f t="shared" si="223"/>
        <v>268700</v>
      </c>
    </row>
    <row r="1529" spans="1:11" ht="56.25" x14ac:dyDescent="0.3">
      <c r="A1529" s="19" t="s">
        <v>24</v>
      </c>
      <c r="B1529" s="9" t="s">
        <v>215</v>
      </c>
      <c r="C1529" s="9" t="s">
        <v>213</v>
      </c>
      <c r="D1529" s="9" t="s">
        <v>303</v>
      </c>
      <c r="E1529" s="9" t="s">
        <v>25</v>
      </c>
      <c r="F1529" s="10">
        <f t="shared" si="223"/>
        <v>268700</v>
      </c>
      <c r="G1529" s="20">
        <f t="shared" si="219"/>
        <v>0</v>
      </c>
      <c r="H1529" s="10">
        <f t="shared" si="223"/>
        <v>268700</v>
      </c>
      <c r="I1529" s="10">
        <f t="shared" si="223"/>
        <v>268700</v>
      </c>
      <c r="J1529" s="20">
        <f t="shared" si="220"/>
        <v>0</v>
      </c>
      <c r="K1529" s="10">
        <f t="shared" si="223"/>
        <v>268700</v>
      </c>
    </row>
    <row r="1530" spans="1:11" ht="56.25" x14ac:dyDescent="0.3">
      <c r="A1530" s="19" t="s">
        <v>26</v>
      </c>
      <c r="B1530" s="9" t="s">
        <v>215</v>
      </c>
      <c r="C1530" s="9" t="s">
        <v>213</v>
      </c>
      <c r="D1530" s="9" t="s">
        <v>303</v>
      </c>
      <c r="E1530" s="9" t="s">
        <v>27</v>
      </c>
      <c r="F1530" s="10">
        <f t="shared" si="223"/>
        <v>268700</v>
      </c>
      <c r="G1530" s="20">
        <f t="shared" si="219"/>
        <v>0</v>
      </c>
      <c r="H1530" s="10">
        <f t="shared" si="223"/>
        <v>268700</v>
      </c>
      <c r="I1530" s="10">
        <f t="shared" si="223"/>
        <v>268700</v>
      </c>
      <c r="J1530" s="20">
        <f t="shared" si="220"/>
        <v>0</v>
      </c>
      <c r="K1530" s="10">
        <f t="shared" si="223"/>
        <v>268700</v>
      </c>
    </row>
    <row r="1531" spans="1:11" x14ac:dyDescent="0.3">
      <c r="A1531" s="19" t="s">
        <v>28</v>
      </c>
      <c r="B1531" s="9" t="s">
        <v>215</v>
      </c>
      <c r="C1531" s="9" t="s">
        <v>213</v>
      </c>
      <c r="D1531" s="9" t="s">
        <v>303</v>
      </c>
      <c r="E1531" s="9" t="s">
        <v>29</v>
      </c>
      <c r="F1531" s="10">
        <v>268700</v>
      </c>
      <c r="G1531" s="20">
        <f t="shared" si="219"/>
        <v>0</v>
      </c>
      <c r="H1531" s="10">
        <v>268700</v>
      </c>
      <c r="I1531" s="10">
        <v>268700</v>
      </c>
      <c r="J1531" s="20">
        <f t="shared" si="220"/>
        <v>0</v>
      </c>
      <c r="K1531" s="10">
        <v>268700</v>
      </c>
    </row>
    <row r="1532" spans="1:11" x14ac:dyDescent="0.3">
      <c r="A1532" s="19" t="s">
        <v>663</v>
      </c>
      <c r="B1532" s="9" t="s">
        <v>215</v>
      </c>
      <c r="C1532" s="9" t="s">
        <v>229</v>
      </c>
      <c r="D1532" s="9"/>
      <c r="E1532" s="9"/>
      <c r="F1532" s="10">
        <f t="shared" ref="F1532:K1539" si="224">F1533</f>
        <v>1243820</v>
      </c>
      <c r="G1532" s="20">
        <f t="shared" si="219"/>
        <v>0</v>
      </c>
      <c r="H1532" s="10">
        <f t="shared" si="224"/>
        <v>1243820</v>
      </c>
      <c r="I1532" s="10">
        <f t="shared" si="224"/>
        <v>1243820</v>
      </c>
      <c r="J1532" s="20">
        <f t="shared" si="220"/>
        <v>0</v>
      </c>
      <c r="K1532" s="10">
        <f t="shared" si="224"/>
        <v>1243820</v>
      </c>
    </row>
    <row r="1533" spans="1:11" ht="37.5" x14ac:dyDescent="0.3">
      <c r="A1533" s="19" t="s">
        <v>230</v>
      </c>
      <c r="B1533" s="9" t="s">
        <v>215</v>
      </c>
      <c r="C1533" s="9" t="s">
        <v>231</v>
      </c>
      <c r="D1533" s="9"/>
      <c r="E1533" s="9"/>
      <c r="F1533" s="10">
        <f>F1534</f>
        <v>1243820</v>
      </c>
      <c r="G1533" s="20">
        <f t="shared" si="219"/>
        <v>0</v>
      </c>
      <c r="H1533" s="10">
        <f>H1534</f>
        <v>1243820</v>
      </c>
      <c r="I1533" s="10">
        <f>I1534</f>
        <v>1243820</v>
      </c>
      <c r="J1533" s="20">
        <f t="shared" si="220"/>
        <v>0</v>
      </c>
      <c r="K1533" s="10">
        <f>K1534</f>
        <v>1243820</v>
      </c>
    </row>
    <row r="1534" spans="1:11" ht="75" x14ac:dyDescent="0.3">
      <c r="A1534" s="19" t="s">
        <v>55</v>
      </c>
      <c r="B1534" s="9" t="s">
        <v>215</v>
      </c>
      <c r="C1534" s="9" t="s">
        <v>231</v>
      </c>
      <c r="D1534" s="9" t="s">
        <v>293</v>
      </c>
      <c r="E1534" s="9"/>
      <c r="F1534" s="10">
        <f t="shared" si="224"/>
        <v>1243820</v>
      </c>
      <c r="G1534" s="20">
        <f t="shared" si="219"/>
        <v>0</v>
      </c>
      <c r="H1534" s="10">
        <f t="shared" si="224"/>
        <v>1243820</v>
      </c>
      <c r="I1534" s="10">
        <f t="shared" si="224"/>
        <v>1243820</v>
      </c>
      <c r="J1534" s="20">
        <f t="shared" si="220"/>
        <v>0</v>
      </c>
      <c r="K1534" s="10">
        <f t="shared" si="224"/>
        <v>1243820</v>
      </c>
    </row>
    <row r="1535" spans="1:11" x14ac:dyDescent="0.3">
      <c r="A1535" s="19" t="s">
        <v>294</v>
      </c>
      <c r="B1535" s="9" t="s">
        <v>215</v>
      </c>
      <c r="C1535" s="9" t="s">
        <v>231</v>
      </c>
      <c r="D1535" s="9" t="s">
        <v>295</v>
      </c>
      <c r="E1535" s="9"/>
      <c r="F1535" s="10">
        <f>F1536</f>
        <v>1243820</v>
      </c>
      <c r="G1535" s="20">
        <f t="shared" si="219"/>
        <v>0</v>
      </c>
      <c r="H1535" s="10">
        <f>H1536</f>
        <v>1243820</v>
      </c>
      <c r="I1535" s="10">
        <f>I1536</f>
        <v>1243820</v>
      </c>
      <c r="J1535" s="20">
        <f t="shared" si="220"/>
        <v>0</v>
      </c>
      <c r="K1535" s="10">
        <f>K1536</f>
        <v>1243820</v>
      </c>
    </row>
    <row r="1536" spans="1:11" ht="56.25" x14ac:dyDescent="0.3">
      <c r="A1536" s="19" t="s">
        <v>596</v>
      </c>
      <c r="B1536" s="9" t="s">
        <v>215</v>
      </c>
      <c r="C1536" s="9" t="s">
        <v>231</v>
      </c>
      <c r="D1536" s="9" t="s">
        <v>597</v>
      </c>
      <c r="E1536" s="9"/>
      <c r="F1536" s="10">
        <f>F1537+F1541</f>
        <v>1243820</v>
      </c>
      <c r="G1536" s="20">
        <f t="shared" si="219"/>
        <v>0</v>
      </c>
      <c r="H1536" s="10">
        <f>H1537+H1541</f>
        <v>1243820</v>
      </c>
      <c r="I1536" s="10">
        <f>I1537+I1541</f>
        <v>1243820</v>
      </c>
      <c r="J1536" s="20">
        <f t="shared" si="220"/>
        <v>0</v>
      </c>
      <c r="K1536" s="10">
        <f>K1537+K1541</f>
        <v>1243820</v>
      </c>
    </row>
    <row r="1537" spans="1:11" ht="75" x14ac:dyDescent="0.3">
      <c r="A1537" s="19" t="s">
        <v>232</v>
      </c>
      <c r="B1537" s="9" t="s">
        <v>215</v>
      </c>
      <c r="C1537" s="9" t="s">
        <v>231</v>
      </c>
      <c r="D1537" s="9" t="s">
        <v>647</v>
      </c>
      <c r="E1537" s="9"/>
      <c r="F1537" s="10">
        <f t="shared" si="224"/>
        <v>204600</v>
      </c>
      <c r="G1537" s="20">
        <f t="shared" si="219"/>
        <v>0</v>
      </c>
      <c r="H1537" s="10">
        <f t="shared" si="224"/>
        <v>204600</v>
      </c>
      <c r="I1537" s="10">
        <f t="shared" si="224"/>
        <v>204600</v>
      </c>
      <c r="J1537" s="20">
        <f t="shared" si="220"/>
        <v>0</v>
      </c>
      <c r="K1537" s="10">
        <f t="shared" si="224"/>
        <v>204600</v>
      </c>
    </row>
    <row r="1538" spans="1:11" ht="56.25" x14ac:dyDescent="0.3">
      <c r="A1538" s="19" t="s">
        <v>24</v>
      </c>
      <c r="B1538" s="9" t="s">
        <v>215</v>
      </c>
      <c r="C1538" s="9" t="s">
        <v>231</v>
      </c>
      <c r="D1538" s="9" t="s">
        <v>647</v>
      </c>
      <c r="E1538" s="9" t="s">
        <v>25</v>
      </c>
      <c r="F1538" s="10">
        <f t="shared" si="224"/>
        <v>204600</v>
      </c>
      <c r="G1538" s="20">
        <f t="shared" si="219"/>
        <v>0</v>
      </c>
      <c r="H1538" s="10">
        <f t="shared" si="224"/>
        <v>204600</v>
      </c>
      <c r="I1538" s="10">
        <f t="shared" si="224"/>
        <v>204600</v>
      </c>
      <c r="J1538" s="20">
        <f t="shared" si="220"/>
        <v>0</v>
      </c>
      <c r="K1538" s="10">
        <f t="shared" si="224"/>
        <v>204600</v>
      </c>
    </row>
    <row r="1539" spans="1:11" ht="56.25" x14ac:dyDescent="0.3">
      <c r="A1539" s="19" t="s">
        <v>26</v>
      </c>
      <c r="B1539" s="9" t="s">
        <v>215</v>
      </c>
      <c r="C1539" s="9" t="s">
        <v>231</v>
      </c>
      <c r="D1539" s="9" t="s">
        <v>647</v>
      </c>
      <c r="E1539" s="9" t="s">
        <v>27</v>
      </c>
      <c r="F1539" s="10">
        <f t="shared" si="224"/>
        <v>204600</v>
      </c>
      <c r="G1539" s="20">
        <f t="shared" si="219"/>
        <v>0</v>
      </c>
      <c r="H1539" s="10">
        <f t="shared" si="224"/>
        <v>204600</v>
      </c>
      <c r="I1539" s="10">
        <f t="shared" si="224"/>
        <v>204600</v>
      </c>
      <c r="J1539" s="20">
        <f t="shared" si="220"/>
        <v>0</v>
      </c>
      <c r="K1539" s="10">
        <f t="shared" si="224"/>
        <v>204600</v>
      </c>
    </row>
    <row r="1540" spans="1:11" x14ac:dyDescent="0.3">
      <c r="A1540" s="19" t="s">
        <v>28</v>
      </c>
      <c r="B1540" s="9" t="s">
        <v>215</v>
      </c>
      <c r="C1540" s="9" t="s">
        <v>231</v>
      </c>
      <c r="D1540" s="9" t="s">
        <v>647</v>
      </c>
      <c r="E1540" s="9" t="s">
        <v>29</v>
      </c>
      <c r="F1540" s="10">
        <v>204600</v>
      </c>
      <c r="G1540" s="20">
        <f t="shared" si="219"/>
        <v>0</v>
      </c>
      <c r="H1540" s="10">
        <v>204600</v>
      </c>
      <c r="I1540" s="10">
        <v>204600</v>
      </c>
      <c r="J1540" s="20">
        <f t="shared" si="220"/>
        <v>0</v>
      </c>
      <c r="K1540" s="10">
        <v>204600</v>
      </c>
    </row>
    <row r="1541" spans="1:11" x14ac:dyDescent="0.3">
      <c r="A1541" s="19" t="s">
        <v>58</v>
      </c>
      <c r="B1541" s="9" t="s">
        <v>215</v>
      </c>
      <c r="C1541" s="9" t="s">
        <v>231</v>
      </c>
      <c r="D1541" s="9" t="s">
        <v>599</v>
      </c>
      <c r="E1541" s="9"/>
      <c r="F1541" s="10">
        <f t="shared" ref="F1541:H1543" si="225">F1542</f>
        <v>1039220</v>
      </c>
      <c r="G1541" s="20">
        <f t="shared" si="219"/>
        <v>0</v>
      </c>
      <c r="H1541" s="10">
        <f t="shared" si="225"/>
        <v>1039220</v>
      </c>
      <c r="I1541" s="10">
        <f>I1542</f>
        <v>1039220</v>
      </c>
      <c r="J1541" s="20">
        <f t="shared" si="220"/>
        <v>0</v>
      </c>
      <c r="K1541" s="10">
        <f>K1542</f>
        <v>1039220</v>
      </c>
    </row>
    <row r="1542" spans="1:11" ht="56.25" x14ac:dyDescent="0.3">
      <c r="A1542" s="19" t="s">
        <v>24</v>
      </c>
      <c r="B1542" s="9" t="s">
        <v>215</v>
      </c>
      <c r="C1542" s="9" t="s">
        <v>231</v>
      </c>
      <c r="D1542" s="9" t="s">
        <v>599</v>
      </c>
      <c r="E1542" s="9">
        <v>200</v>
      </c>
      <c r="F1542" s="10">
        <f t="shared" si="225"/>
        <v>1039220</v>
      </c>
      <c r="G1542" s="20">
        <f t="shared" si="219"/>
        <v>0</v>
      </c>
      <c r="H1542" s="10">
        <f t="shared" si="225"/>
        <v>1039220</v>
      </c>
      <c r="I1542" s="10">
        <f>I1543</f>
        <v>1039220</v>
      </c>
      <c r="J1542" s="20">
        <f t="shared" si="220"/>
        <v>0</v>
      </c>
      <c r="K1542" s="10">
        <f>K1543</f>
        <v>1039220</v>
      </c>
    </row>
    <row r="1543" spans="1:11" ht="56.25" x14ac:dyDescent="0.3">
      <c r="A1543" s="19" t="s">
        <v>26</v>
      </c>
      <c r="B1543" s="9" t="s">
        <v>215</v>
      </c>
      <c r="C1543" s="9" t="s">
        <v>231</v>
      </c>
      <c r="D1543" s="9" t="s">
        <v>599</v>
      </c>
      <c r="E1543" s="9">
        <v>240</v>
      </c>
      <c r="F1543" s="10">
        <f t="shared" si="225"/>
        <v>1039220</v>
      </c>
      <c r="G1543" s="20">
        <f t="shared" si="219"/>
        <v>0</v>
      </c>
      <c r="H1543" s="10">
        <f t="shared" si="225"/>
        <v>1039220</v>
      </c>
      <c r="I1543" s="10">
        <f>I1544</f>
        <v>1039220</v>
      </c>
      <c r="J1543" s="20">
        <f t="shared" si="220"/>
        <v>0</v>
      </c>
      <c r="K1543" s="10">
        <f>K1544</f>
        <v>1039220</v>
      </c>
    </row>
    <row r="1544" spans="1:11" x14ac:dyDescent="0.3">
      <c r="A1544" s="19" t="s">
        <v>28</v>
      </c>
      <c r="B1544" s="9" t="s">
        <v>215</v>
      </c>
      <c r="C1544" s="9" t="s">
        <v>231</v>
      </c>
      <c r="D1544" s="9" t="s">
        <v>599</v>
      </c>
      <c r="E1544" s="9">
        <v>244</v>
      </c>
      <c r="F1544" s="10">
        <v>1039220</v>
      </c>
      <c r="G1544" s="20">
        <f t="shared" si="219"/>
        <v>0</v>
      </c>
      <c r="H1544" s="10">
        <v>1039220</v>
      </c>
      <c r="I1544" s="10">
        <v>1039220</v>
      </c>
      <c r="J1544" s="20">
        <f t="shared" si="220"/>
        <v>0</v>
      </c>
      <c r="K1544" s="10">
        <v>1039220</v>
      </c>
    </row>
    <row r="1545" spans="1:11" x14ac:dyDescent="0.3">
      <c r="A1545" s="26" t="s">
        <v>684</v>
      </c>
      <c r="B1545" s="32" t="s">
        <v>215</v>
      </c>
      <c r="C1545" s="32" t="s">
        <v>97</v>
      </c>
      <c r="D1545" s="9"/>
      <c r="E1545" s="9"/>
      <c r="F1545" s="10">
        <f t="shared" ref="F1545:H1552" si="226">F1546</f>
        <v>2370470</v>
      </c>
      <c r="G1545" s="20">
        <f t="shared" si="219"/>
        <v>0</v>
      </c>
      <c r="H1545" s="10">
        <f t="shared" si="226"/>
        <v>2370470</v>
      </c>
      <c r="I1545" s="10">
        <f t="shared" ref="I1545:K1552" si="227">I1546</f>
        <v>0</v>
      </c>
      <c r="J1545" s="20">
        <f t="shared" si="220"/>
        <v>0</v>
      </c>
      <c r="K1545" s="10">
        <f t="shared" si="227"/>
        <v>0</v>
      </c>
    </row>
    <row r="1546" spans="1:11" ht="37.5" x14ac:dyDescent="0.3">
      <c r="A1546" s="26" t="s">
        <v>98</v>
      </c>
      <c r="B1546" s="32" t="s">
        <v>215</v>
      </c>
      <c r="C1546" s="32" t="s">
        <v>99</v>
      </c>
      <c r="D1546" s="9"/>
      <c r="E1546" s="9"/>
      <c r="F1546" s="10">
        <f t="shared" si="226"/>
        <v>2370470</v>
      </c>
      <c r="G1546" s="20">
        <f t="shared" si="219"/>
        <v>0</v>
      </c>
      <c r="H1546" s="10">
        <f t="shared" si="226"/>
        <v>2370470</v>
      </c>
      <c r="I1546" s="10">
        <f t="shared" si="227"/>
        <v>0</v>
      </c>
      <c r="J1546" s="20">
        <f t="shared" si="220"/>
        <v>0</v>
      </c>
      <c r="K1546" s="10">
        <f t="shared" si="227"/>
        <v>0</v>
      </c>
    </row>
    <row r="1547" spans="1:11" ht="56.25" x14ac:dyDescent="0.3">
      <c r="A1547" s="26" t="s">
        <v>194</v>
      </c>
      <c r="B1547" s="32" t="s">
        <v>215</v>
      </c>
      <c r="C1547" s="32" t="s">
        <v>99</v>
      </c>
      <c r="D1547" s="32" t="s">
        <v>511</v>
      </c>
      <c r="E1547" s="32"/>
      <c r="F1547" s="10">
        <f t="shared" si="226"/>
        <v>2370470</v>
      </c>
      <c r="G1547" s="20">
        <f t="shared" si="219"/>
        <v>0</v>
      </c>
      <c r="H1547" s="10">
        <f t="shared" si="226"/>
        <v>2370470</v>
      </c>
      <c r="I1547" s="10">
        <f t="shared" si="227"/>
        <v>0</v>
      </c>
      <c r="J1547" s="20">
        <f t="shared" si="220"/>
        <v>0</v>
      </c>
      <c r="K1547" s="10">
        <f t="shared" si="227"/>
        <v>0</v>
      </c>
    </row>
    <row r="1548" spans="1:11" x14ac:dyDescent="0.3">
      <c r="A1548" s="26" t="s">
        <v>294</v>
      </c>
      <c r="B1548" s="32" t="s">
        <v>215</v>
      </c>
      <c r="C1548" s="32" t="s">
        <v>99</v>
      </c>
      <c r="D1548" s="32" t="s">
        <v>512</v>
      </c>
      <c r="E1548" s="32"/>
      <c r="F1548" s="10">
        <f t="shared" si="226"/>
        <v>2370470</v>
      </c>
      <c r="G1548" s="20">
        <f t="shared" ref="G1548:G1562" si="228">H1548-F1548</f>
        <v>0</v>
      </c>
      <c r="H1548" s="10">
        <f t="shared" si="226"/>
        <v>2370470</v>
      </c>
      <c r="I1548" s="10">
        <f t="shared" si="227"/>
        <v>0</v>
      </c>
      <c r="J1548" s="20">
        <f t="shared" ref="J1548:J1562" si="229">K1548-I1548</f>
        <v>0</v>
      </c>
      <c r="K1548" s="10">
        <f t="shared" si="227"/>
        <v>0</v>
      </c>
    </row>
    <row r="1549" spans="1:11" ht="56.25" x14ac:dyDescent="0.3">
      <c r="A1549" s="26" t="s">
        <v>685</v>
      </c>
      <c r="B1549" s="32" t="s">
        <v>215</v>
      </c>
      <c r="C1549" s="32" t="s">
        <v>99</v>
      </c>
      <c r="D1549" s="32" t="s">
        <v>686</v>
      </c>
      <c r="E1549" s="32"/>
      <c r="F1549" s="10">
        <f t="shared" si="226"/>
        <v>2370470</v>
      </c>
      <c r="G1549" s="20">
        <f t="shared" si="228"/>
        <v>0</v>
      </c>
      <c r="H1549" s="10">
        <f t="shared" si="226"/>
        <v>2370470</v>
      </c>
      <c r="I1549" s="10">
        <f t="shared" si="227"/>
        <v>0</v>
      </c>
      <c r="J1549" s="20">
        <f t="shared" si="229"/>
        <v>0</v>
      </c>
      <c r="K1549" s="10">
        <f t="shared" si="227"/>
        <v>0</v>
      </c>
    </row>
    <row r="1550" spans="1:11" x14ac:dyDescent="0.3">
      <c r="A1550" s="26" t="s">
        <v>58</v>
      </c>
      <c r="B1550" s="32" t="s">
        <v>215</v>
      </c>
      <c r="C1550" s="32" t="s">
        <v>99</v>
      </c>
      <c r="D1550" s="32" t="s">
        <v>687</v>
      </c>
      <c r="E1550" s="32"/>
      <c r="F1550" s="10">
        <f t="shared" si="226"/>
        <v>2370470</v>
      </c>
      <c r="G1550" s="20">
        <f t="shared" si="228"/>
        <v>0</v>
      </c>
      <c r="H1550" s="10">
        <f t="shared" si="226"/>
        <v>2370470</v>
      </c>
      <c r="I1550" s="10">
        <f t="shared" si="227"/>
        <v>0</v>
      </c>
      <c r="J1550" s="20">
        <f t="shared" si="229"/>
        <v>0</v>
      </c>
      <c r="K1550" s="10">
        <f t="shared" si="227"/>
        <v>0</v>
      </c>
    </row>
    <row r="1551" spans="1:11" ht="56.25" x14ac:dyDescent="0.3">
      <c r="A1551" s="26" t="s">
        <v>24</v>
      </c>
      <c r="B1551" s="32" t="s">
        <v>215</v>
      </c>
      <c r="C1551" s="32" t="s">
        <v>99</v>
      </c>
      <c r="D1551" s="32" t="s">
        <v>687</v>
      </c>
      <c r="E1551" s="32" t="s">
        <v>25</v>
      </c>
      <c r="F1551" s="10">
        <f t="shared" si="226"/>
        <v>2370470</v>
      </c>
      <c r="G1551" s="20">
        <f t="shared" si="228"/>
        <v>0</v>
      </c>
      <c r="H1551" s="10">
        <f t="shared" si="226"/>
        <v>2370470</v>
      </c>
      <c r="I1551" s="10">
        <f t="shared" si="227"/>
        <v>0</v>
      </c>
      <c r="J1551" s="20">
        <f t="shared" si="229"/>
        <v>0</v>
      </c>
      <c r="K1551" s="10">
        <f t="shared" si="227"/>
        <v>0</v>
      </c>
    </row>
    <row r="1552" spans="1:11" ht="56.25" x14ac:dyDescent="0.3">
      <c r="A1552" s="26" t="s">
        <v>26</v>
      </c>
      <c r="B1552" s="32" t="s">
        <v>215</v>
      </c>
      <c r="C1552" s="32" t="s">
        <v>99</v>
      </c>
      <c r="D1552" s="32" t="s">
        <v>687</v>
      </c>
      <c r="E1552" s="32" t="s">
        <v>27</v>
      </c>
      <c r="F1552" s="10">
        <f t="shared" si="226"/>
        <v>2370470</v>
      </c>
      <c r="G1552" s="20">
        <f t="shared" si="228"/>
        <v>0</v>
      </c>
      <c r="H1552" s="10">
        <f t="shared" si="226"/>
        <v>2370470</v>
      </c>
      <c r="I1552" s="10">
        <f t="shared" si="227"/>
        <v>0</v>
      </c>
      <c r="J1552" s="20">
        <f t="shared" si="229"/>
        <v>0</v>
      </c>
      <c r="K1552" s="10">
        <f t="shared" si="227"/>
        <v>0</v>
      </c>
    </row>
    <row r="1553" spans="1:11" s="24" customFormat="1" x14ac:dyDescent="0.3">
      <c r="A1553" s="33" t="s">
        <v>28</v>
      </c>
      <c r="B1553" s="34" t="s">
        <v>215</v>
      </c>
      <c r="C1553" s="34" t="s">
        <v>99</v>
      </c>
      <c r="D1553" s="34" t="s">
        <v>687</v>
      </c>
      <c r="E1553" s="34" t="s">
        <v>29</v>
      </c>
      <c r="F1553" s="29">
        <v>2370470</v>
      </c>
      <c r="G1553" s="20">
        <f t="shared" si="228"/>
        <v>0</v>
      </c>
      <c r="H1553" s="29">
        <v>2370470</v>
      </c>
      <c r="I1553" s="29">
        <v>0</v>
      </c>
      <c r="J1553" s="20">
        <f t="shared" si="229"/>
        <v>0</v>
      </c>
      <c r="K1553" s="29">
        <v>0</v>
      </c>
    </row>
    <row r="1554" spans="1:11" x14ac:dyDescent="0.3">
      <c r="A1554" s="19" t="s">
        <v>664</v>
      </c>
      <c r="B1554" s="9" t="s">
        <v>215</v>
      </c>
      <c r="C1554" s="9" t="s">
        <v>233</v>
      </c>
      <c r="D1554" s="9"/>
      <c r="E1554" s="9"/>
      <c r="F1554" s="10">
        <f t="shared" ref="F1554:K1561" si="230">F1555</f>
        <v>7566800</v>
      </c>
      <c r="G1554" s="20">
        <f t="shared" si="228"/>
        <v>0</v>
      </c>
      <c r="H1554" s="10">
        <f t="shared" si="230"/>
        <v>7566800</v>
      </c>
      <c r="I1554" s="10">
        <f t="shared" si="230"/>
        <v>7566800</v>
      </c>
      <c r="J1554" s="20">
        <f t="shared" si="229"/>
        <v>0</v>
      </c>
      <c r="K1554" s="10">
        <f t="shared" si="230"/>
        <v>7566800</v>
      </c>
    </row>
    <row r="1555" spans="1:11" ht="19.5" customHeight="1" x14ac:dyDescent="0.3">
      <c r="A1555" s="19" t="s">
        <v>234</v>
      </c>
      <c r="B1555" s="9" t="s">
        <v>215</v>
      </c>
      <c r="C1555" s="9" t="s">
        <v>235</v>
      </c>
      <c r="D1555" s="9"/>
      <c r="E1555" s="9"/>
      <c r="F1555" s="10">
        <f t="shared" si="230"/>
        <v>7566800</v>
      </c>
      <c r="G1555" s="20">
        <f t="shared" si="228"/>
        <v>0</v>
      </c>
      <c r="H1555" s="10">
        <f t="shared" si="230"/>
        <v>7566800</v>
      </c>
      <c r="I1555" s="10">
        <f t="shared" si="230"/>
        <v>7566800</v>
      </c>
      <c r="J1555" s="20">
        <f t="shared" si="229"/>
        <v>0</v>
      </c>
      <c r="K1555" s="10">
        <f t="shared" si="230"/>
        <v>7566800</v>
      </c>
    </row>
    <row r="1556" spans="1:11" ht="75" x14ac:dyDescent="0.3">
      <c r="A1556" s="19" t="s">
        <v>55</v>
      </c>
      <c r="B1556" s="9" t="s">
        <v>215</v>
      </c>
      <c r="C1556" s="9" t="s">
        <v>235</v>
      </c>
      <c r="D1556" s="9" t="s">
        <v>293</v>
      </c>
      <c r="E1556" s="9"/>
      <c r="F1556" s="10">
        <f t="shared" si="230"/>
        <v>7566800</v>
      </c>
      <c r="G1556" s="20">
        <f t="shared" si="228"/>
        <v>0</v>
      </c>
      <c r="H1556" s="10">
        <f t="shared" si="230"/>
        <v>7566800</v>
      </c>
      <c r="I1556" s="10">
        <f t="shared" si="230"/>
        <v>7566800</v>
      </c>
      <c r="J1556" s="20">
        <f t="shared" si="229"/>
        <v>0</v>
      </c>
      <c r="K1556" s="10">
        <f t="shared" si="230"/>
        <v>7566800</v>
      </c>
    </row>
    <row r="1557" spans="1:11" x14ac:dyDescent="0.3">
      <c r="A1557" s="19" t="s">
        <v>294</v>
      </c>
      <c r="B1557" s="9" t="s">
        <v>215</v>
      </c>
      <c r="C1557" s="9" t="s">
        <v>235</v>
      </c>
      <c r="D1557" s="9" t="s">
        <v>295</v>
      </c>
      <c r="E1557" s="9"/>
      <c r="F1557" s="10">
        <f t="shared" si="230"/>
        <v>7566800</v>
      </c>
      <c r="G1557" s="20">
        <f t="shared" si="228"/>
        <v>0</v>
      </c>
      <c r="H1557" s="10">
        <f t="shared" si="230"/>
        <v>7566800</v>
      </c>
      <c r="I1557" s="10">
        <f t="shared" si="230"/>
        <v>7566800</v>
      </c>
      <c r="J1557" s="20">
        <f t="shared" si="229"/>
        <v>0</v>
      </c>
      <c r="K1557" s="10">
        <f t="shared" si="230"/>
        <v>7566800</v>
      </c>
    </row>
    <row r="1558" spans="1:11" s="11" customFormat="1" ht="56.25" x14ac:dyDescent="0.3">
      <c r="A1558" s="19" t="s">
        <v>596</v>
      </c>
      <c r="B1558" s="9" t="s">
        <v>215</v>
      </c>
      <c r="C1558" s="9" t="s">
        <v>235</v>
      </c>
      <c r="D1558" s="9" t="s">
        <v>597</v>
      </c>
      <c r="E1558" s="9"/>
      <c r="F1558" s="10">
        <f t="shared" si="230"/>
        <v>7566800</v>
      </c>
      <c r="G1558" s="20">
        <f t="shared" si="228"/>
        <v>0</v>
      </c>
      <c r="H1558" s="10">
        <f t="shared" si="230"/>
        <v>7566800</v>
      </c>
      <c r="I1558" s="10">
        <f t="shared" si="230"/>
        <v>7566800</v>
      </c>
      <c r="J1558" s="20">
        <f t="shared" si="229"/>
        <v>0</v>
      </c>
      <c r="K1558" s="10">
        <f t="shared" si="230"/>
        <v>7566800</v>
      </c>
    </row>
    <row r="1559" spans="1:11" ht="112.5" x14ac:dyDescent="0.3">
      <c r="A1559" s="19" t="s">
        <v>648</v>
      </c>
      <c r="B1559" s="9" t="s">
        <v>215</v>
      </c>
      <c r="C1559" s="9" t="s">
        <v>235</v>
      </c>
      <c r="D1559" s="9" t="s">
        <v>649</v>
      </c>
      <c r="E1559" s="9"/>
      <c r="F1559" s="10">
        <f t="shared" si="230"/>
        <v>7566800</v>
      </c>
      <c r="G1559" s="20">
        <f t="shared" si="228"/>
        <v>0</v>
      </c>
      <c r="H1559" s="10">
        <f t="shared" si="230"/>
        <v>7566800</v>
      </c>
      <c r="I1559" s="10">
        <f t="shared" si="230"/>
        <v>7566800</v>
      </c>
      <c r="J1559" s="20">
        <f t="shared" si="229"/>
        <v>0</v>
      </c>
      <c r="K1559" s="10">
        <f t="shared" si="230"/>
        <v>7566800</v>
      </c>
    </row>
    <row r="1560" spans="1:11" ht="56.25" x14ac:dyDescent="0.3">
      <c r="A1560" s="19" t="s">
        <v>24</v>
      </c>
      <c r="B1560" s="9" t="s">
        <v>215</v>
      </c>
      <c r="C1560" s="9" t="s">
        <v>235</v>
      </c>
      <c r="D1560" s="9" t="s">
        <v>649</v>
      </c>
      <c r="E1560" s="9" t="s">
        <v>25</v>
      </c>
      <c r="F1560" s="10">
        <f t="shared" si="230"/>
        <v>7566800</v>
      </c>
      <c r="G1560" s="20">
        <f t="shared" si="228"/>
        <v>0</v>
      </c>
      <c r="H1560" s="10">
        <f t="shared" si="230"/>
        <v>7566800</v>
      </c>
      <c r="I1560" s="10">
        <f t="shared" si="230"/>
        <v>7566800</v>
      </c>
      <c r="J1560" s="20">
        <f t="shared" si="229"/>
        <v>0</v>
      </c>
      <c r="K1560" s="10">
        <f t="shared" si="230"/>
        <v>7566800</v>
      </c>
    </row>
    <row r="1561" spans="1:11" ht="56.25" x14ac:dyDescent="0.3">
      <c r="A1561" s="19" t="s">
        <v>26</v>
      </c>
      <c r="B1561" s="9" t="s">
        <v>215</v>
      </c>
      <c r="C1561" s="9" t="s">
        <v>235</v>
      </c>
      <c r="D1561" s="9" t="s">
        <v>649</v>
      </c>
      <c r="E1561" s="9" t="s">
        <v>27</v>
      </c>
      <c r="F1561" s="10">
        <f t="shared" si="230"/>
        <v>7566800</v>
      </c>
      <c r="G1561" s="20">
        <f t="shared" si="228"/>
        <v>0</v>
      </c>
      <c r="H1561" s="10">
        <f t="shared" si="230"/>
        <v>7566800</v>
      </c>
      <c r="I1561" s="10">
        <f t="shared" si="230"/>
        <v>7566800</v>
      </c>
      <c r="J1561" s="20">
        <f t="shared" si="229"/>
        <v>0</v>
      </c>
      <c r="K1561" s="10">
        <f t="shared" si="230"/>
        <v>7566800</v>
      </c>
    </row>
    <row r="1562" spans="1:11" x14ac:dyDescent="0.3">
      <c r="A1562" s="23" t="s">
        <v>28</v>
      </c>
      <c r="B1562" s="14" t="s">
        <v>215</v>
      </c>
      <c r="C1562" s="14" t="s">
        <v>235</v>
      </c>
      <c r="D1562" s="14" t="s">
        <v>649</v>
      </c>
      <c r="E1562" s="14" t="s">
        <v>29</v>
      </c>
      <c r="F1562" s="15">
        <v>7566800</v>
      </c>
      <c r="G1562" s="20">
        <f t="shared" si="228"/>
        <v>0</v>
      </c>
      <c r="H1562" s="15">
        <v>7566800</v>
      </c>
      <c r="I1562" s="10">
        <v>7566800</v>
      </c>
      <c r="J1562" s="20">
        <f t="shared" si="229"/>
        <v>0</v>
      </c>
      <c r="K1562" s="10">
        <v>7566800</v>
      </c>
    </row>
  </sheetData>
  <autoFilter ref="A10:K1562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2024-11-18T11:52:22Z</cp:lastPrinted>
  <dcterms:created xsi:type="dcterms:W3CDTF">2020-01-20T06:52:51Z</dcterms:created>
  <dcterms:modified xsi:type="dcterms:W3CDTF">2024-12-04T09:39:19Z</dcterms:modified>
</cp:coreProperties>
</file>