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-2025\ОЛИМПИАДА\МЭ\ПРОТОКОЛЫ\"/>
    </mc:Choice>
  </mc:AlternateContent>
  <xr:revisionPtr revIDLastSave="0" documentId="13_ncr:1_{A1639DDD-944C-4F64-BC5B-AD7BE8EF0A2D}" xr6:coauthVersionLast="36" xr6:coauthVersionMax="36" xr10:uidLastSave="{00000000-0000-0000-0000-000000000000}"/>
  <bookViews>
    <workbookView xWindow="408" yWindow="0" windowWidth="15600" windowHeight="11760" xr2:uid="{00000000-000D-0000-FFFF-FFFF00000000}"/>
  </bookViews>
  <sheets>
    <sheet name="7" sheetId="15" r:id="rId1"/>
    <sheet name="8" sheetId="16" r:id="rId2"/>
    <sheet name="9" sheetId="17" r:id="rId3"/>
    <sheet name="10" sheetId="18" r:id="rId4"/>
    <sheet name="11" sheetId="19" r:id="rId5"/>
  </sheets>
  <definedNames>
    <definedName name="_xlnm._FilterDatabase" localSheetId="0" hidden="1">'7'!$A$5:$J$22</definedName>
    <definedName name="_xlnm.Print_Titles" localSheetId="3">'10'!$3:$4</definedName>
    <definedName name="_xlnm.Print_Titles" localSheetId="4">'11'!$3:$4</definedName>
    <definedName name="_xlnm.Print_Titles" localSheetId="0">'7'!$5:$6</definedName>
    <definedName name="_xlnm.Print_Titles" localSheetId="1">'8'!$3:$4</definedName>
    <definedName name="_xlnm.Print_Titles" localSheetId="2">'9'!$3:$4</definedName>
  </definedNames>
  <calcPr calcId="191029"/>
</workbook>
</file>

<file path=xl/calcChain.xml><?xml version="1.0" encoding="utf-8"?>
<calcChain xmlns="http://schemas.openxmlformats.org/spreadsheetml/2006/main">
  <c r="G8" i="19" l="1"/>
  <c r="H8" i="19"/>
  <c r="G9" i="19"/>
  <c r="H9" i="19"/>
  <c r="G10" i="19"/>
  <c r="H10" i="19"/>
  <c r="G23" i="18"/>
  <c r="H23" i="18"/>
  <c r="G24" i="18"/>
  <c r="H24" i="18"/>
  <c r="G25" i="18"/>
  <c r="H25" i="18"/>
  <c r="G26" i="18"/>
  <c r="H26" i="18"/>
  <c r="G20" i="16"/>
  <c r="H20" i="16"/>
  <c r="G21" i="16"/>
  <c r="H21" i="16"/>
  <c r="G22" i="16"/>
  <c r="H22" i="16"/>
  <c r="G23" i="16"/>
  <c r="H23" i="16"/>
  <c r="G24" i="16"/>
  <c r="H24" i="16"/>
  <c r="G25" i="16"/>
  <c r="H25" i="16"/>
  <c r="G26" i="16"/>
  <c r="H26" i="16"/>
  <c r="G27" i="16"/>
  <c r="H27" i="16"/>
  <c r="G28" i="16"/>
  <c r="H28" i="16"/>
  <c r="G29" i="16"/>
  <c r="H29" i="16"/>
  <c r="G30" i="16"/>
  <c r="H30" i="16"/>
  <c r="G28" i="15"/>
  <c r="H28" i="15"/>
  <c r="G29" i="15"/>
  <c r="H29" i="15"/>
  <c r="G30" i="15"/>
  <c r="H30" i="15"/>
  <c r="G31" i="15"/>
  <c r="H31" i="15"/>
  <c r="G32" i="15"/>
  <c r="H32" i="15"/>
  <c r="G33" i="15"/>
  <c r="H33" i="15"/>
  <c r="G34" i="15"/>
  <c r="H34" i="15"/>
  <c r="G35" i="15"/>
  <c r="H35" i="15"/>
  <c r="G36" i="15"/>
  <c r="H36" i="15"/>
  <c r="G37" i="15"/>
  <c r="H37" i="15"/>
  <c r="G38" i="15"/>
  <c r="H38" i="15"/>
  <c r="G39" i="15"/>
  <c r="H39" i="15"/>
  <c r="G40" i="15"/>
  <c r="H40" i="15"/>
  <c r="G41" i="15"/>
  <c r="H41" i="15"/>
  <c r="G42" i="15"/>
  <c r="H42" i="15"/>
  <c r="G43" i="15"/>
  <c r="H43" i="15"/>
  <c r="G44" i="15"/>
  <c r="H44" i="15"/>
  <c r="G45" i="15"/>
  <c r="H45" i="15"/>
  <c r="G46" i="15"/>
  <c r="H46" i="15"/>
  <c r="G47" i="15"/>
  <c r="H47" i="15"/>
  <c r="G48" i="15"/>
  <c r="H48" i="15"/>
  <c r="G49" i="15"/>
  <c r="H49" i="15"/>
  <c r="G50" i="15"/>
  <c r="H50" i="15"/>
  <c r="G51" i="15"/>
  <c r="H51" i="15"/>
  <c r="G52" i="15"/>
  <c r="H52" i="15"/>
  <c r="G53" i="15"/>
  <c r="H53" i="15"/>
  <c r="G54" i="15"/>
  <c r="H54" i="15"/>
  <c r="G9" i="18" l="1"/>
  <c r="H9" i="18"/>
  <c r="G10" i="18"/>
  <c r="H10" i="18"/>
  <c r="G11" i="18"/>
  <c r="H11" i="18"/>
  <c r="G12" i="18"/>
  <c r="H12" i="18"/>
  <c r="G13" i="18"/>
  <c r="H13" i="18"/>
  <c r="G14" i="18"/>
  <c r="H14" i="18"/>
  <c r="G15" i="18"/>
  <c r="H15" i="18"/>
  <c r="G16" i="18"/>
  <c r="H16" i="18"/>
  <c r="G17" i="18"/>
  <c r="H17" i="18"/>
  <c r="G18" i="18"/>
  <c r="H18" i="18"/>
  <c r="G19" i="18"/>
  <c r="H19" i="18"/>
  <c r="G20" i="18"/>
  <c r="H20" i="18"/>
  <c r="G21" i="18"/>
  <c r="H21" i="18"/>
  <c r="G22" i="18"/>
  <c r="H22" i="18"/>
  <c r="G23" i="15"/>
  <c r="H23" i="15"/>
  <c r="G24" i="15"/>
  <c r="H24" i="15"/>
  <c r="G25" i="15"/>
  <c r="H25" i="15"/>
  <c r="G26" i="15"/>
  <c r="H26" i="15"/>
  <c r="G27" i="15"/>
  <c r="H27" i="15"/>
  <c r="G8" i="18" l="1"/>
  <c r="H8" i="18"/>
  <c r="G5" i="16" l="1"/>
  <c r="G6" i="16"/>
  <c r="H6" i="16"/>
  <c r="G7" i="16"/>
  <c r="H7" i="16"/>
  <c r="G8" i="16"/>
  <c r="H8" i="16"/>
  <c r="G9" i="16"/>
  <c r="H9" i="16"/>
  <c r="G10" i="16"/>
  <c r="H10" i="16"/>
  <c r="G11" i="16"/>
  <c r="H11" i="16"/>
  <c r="G12" i="16"/>
  <c r="H12" i="16"/>
  <c r="G13" i="16"/>
  <c r="H13" i="16"/>
  <c r="G14" i="16"/>
  <c r="H14" i="16"/>
  <c r="G15" i="16"/>
  <c r="H15" i="16"/>
  <c r="G16" i="16"/>
  <c r="H16" i="16"/>
  <c r="G17" i="16"/>
  <c r="H17" i="16"/>
  <c r="G18" i="16"/>
  <c r="H18" i="16"/>
  <c r="G19" i="16"/>
  <c r="H19" i="16"/>
  <c r="G20" i="17" l="1"/>
  <c r="H20" i="17"/>
  <c r="G13" i="15"/>
  <c r="H13" i="15"/>
  <c r="G14" i="15"/>
  <c r="H14" i="15"/>
  <c r="G15" i="15"/>
  <c r="H15" i="15"/>
  <c r="G16" i="15"/>
  <c r="H16" i="15"/>
  <c r="G17" i="15"/>
  <c r="H17" i="15"/>
  <c r="G18" i="15"/>
  <c r="H18" i="15"/>
  <c r="G19" i="15"/>
  <c r="H19" i="15"/>
  <c r="G20" i="15"/>
  <c r="H20" i="15"/>
  <c r="G21" i="15"/>
  <c r="H21" i="15"/>
  <c r="G22" i="15"/>
  <c r="H22" i="15"/>
  <c r="G19" i="17"/>
  <c r="H19" i="17"/>
  <c r="H7" i="19" l="1"/>
  <c r="G7" i="19"/>
  <c r="G6" i="19"/>
  <c r="G5" i="19"/>
  <c r="H7" i="18"/>
  <c r="G7" i="18"/>
  <c r="H6" i="18"/>
  <c r="G6" i="18"/>
  <c r="G5" i="18"/>
  <c r="H18" i="17"/>
  <c r="G18" i="17"/>
  <c r="H17" i="17"/>
  <c r="G17" i="17"/>
  <c r="H16" i="17"/>
  <c r="G16" i="17"/>
  <c r="H15" i="17"/>
  <c r="G15" i="17"/>
  <c r="H14" i="17"/>
  <c r="G14" i="17"/>
  <c r="H13" i="17"/>
  <c r="G13" i="17"/>
  <c r="H12" i="17"/>
  <c r="G12" i="17"/>
  <c r="H11" i="17"/>
  <c r="G11" i="17"/>
  <c r="H10" i="17"/>
  <c r="G10" i="17"/>
  <c r="H9" i="17"/>
  <c r="G9" i="17"/>
  <c r="H8" i="17"/>
  <c r="G8" i="17"/>
  <c r="H7" i="17"/>
  <c r="G7" i="17"/>
  <c r="H6" i="17"/>
  <c r="G6" i="17"/>
  <c r="G5" i="17"/>
  <c r="G9" i="15"/>
  <c r="H9" i="15"/>
  <c r="G10" i="15"/>
  <c r="H10" i="15"/>
  <c r="G11" i="15"/>
  <c r="H11" i="15"/>
  <c r="G12" i="15"/>
  <c r="H12" i="15"/>
  <c r="H8" i="15" l="1"/>
  <c r="G8" i="15"/>
  <c r="G7" i="15" l="1"/>
</calcChain>
</file>

<file path=xl/sharedStrings.xml><?xml version="1.0" encoding="utf-8"?>
<sst xmlns="http://schemas.openxmlformats.org/spreadsheetml/2006/main" count="778" uniqueCount="411">
  <si>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</si>
  <si>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</si>
  <si>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</si>
  <si>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</si>
  <si>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</si>
  <si>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</si>
  <si>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</si>
  <si>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</si>
  <si>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</si>
  <si>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Председатель жюри</t>
  </si>
  <si>
    <t>Статус</t>
  </si>
  <si>
    <t>% выполнения</t>
  </si>
  <si>
    <t>% от победителя</t>
  </si>
  <si>
    <t>Викторовна</t>
  </si>
  <si>
    <t>Алексеевич</t>
  </si>
  <si>
    <t>Александровна</t>
  </si>
  <si>
    <t>Александр</t>
  </si>
  <si>
    <t>Александрович</t>
  </si>
  <si>
    <t>Сергеевич</t>
  </si>
  <si>
    <t>Евгеньевна</t>
  </si>
  <si>
    <t>Владимировна</t>
  </si>
  <si>
    <t>Иван</t>
  </si>
  <si>
    <t>Евгеньевич</t>
  </si>
  <si>
    <t>Елизавета</t>
  </si>
  <si>
    <t>Илья</t>
  </si>
  <si>
    <t>Дмитриевна</t>
  </si>
  <si>
    <t>Игорь</t>
  </si>
  <si>
    <t>Н.А. Кеня</t>
  </si>
  <si>
    <t>Виктория</t>
  </si>
  <si>
    <t>Кирилл</t>
  </si>
  <si>
    <t>Владислав</t>
  </si>
  <si>
    <t>Сергей</t>
  </si>
  <si>
    <t>Владимирович</t>
  </si>
  <si>
    <t>МБОУ "СОШ №6"</t>
  </si>
  <si>
    <t>МБОУ "СОШ №9"</t>
  </si>
  <si>
    <t>МБОУ "СОШ №2 им.А.И. Исаевой"</t>
  </si>
  <si>
    <t>Ибрагимова</t>
  </si>
  <si>
    <t>Камила</t>
  </si>
  <si>
    <t>МБОУ "СОКШ №4"</t>
  </si>
  <si>
    <t>МБОУ "СОШ №5"</t>
  </si>
  <si>
    <t>МБОУ "СОШ №7"</t>
  </si>
  <si>
    <t>МБОУ "СОШ №13"</t>
  </si>
  <si>
    <t>Мария</t>
  </si>
  <si>
    <t>МБОУ "СОШ №8"</t>
  </si>
  <si>
    <t>Арина</t>
  </si>
  <si>
    <t>Степасюк</t>
  </si>
  <si>
    <t>Анна</t>
  </si>
  <si>
    <t>Андреевна</t>
  </si>
  <si>
    <t>Игоревна</t>
  </si>
  <si>
    <t>Диана</t>
  </si>
  <si>
    <t>Сергеевна</t>
  </si>
  <si>
    <t>Валерьевна</t>
  </si>
  <si>
    <t>Карпов</t>
  </si>
  <si>
    <t>Василий</t>
  </si>
  <si>
    <t>Ильченко</t>
  </si>
  <si>
    <t>Вадим</t>
  </si>
  <si>
    <t>Иванович</t>
  </si>
  <si>
    <t>Анастасия</t>
  </si>
  <si>
    <t>Николаевич</t>
  </si>
  <si>
    <t>Алсу</t>
  </si>
  <si>
    <t>Ринатовна</t>
  </si>
  <si>
    <t>Андрей</t>
  </si>
  <si>
    <t>Михайлович</t>
  </si>
  <si>
    <t>Николай</t>
  </si>
  <si>
    <t>Валерия</t>
  </si>
  <si>
    <t>Браун</t>
  </si>
  <si>
    <t>Лукашевич</t>
  </si>
  <si>
    <t>МБОУ "СОШ №10"</t>
  </si>
  <si>
    <t>Анатольевна</t>
  </si>
  <si>
    <t>Дмитриевич</t>
  </si>
  <si>
    <t>МБОУ "СОШ №1"</t>
  </si>
  <si>
    <t>Романов</t>
  </si>
  <si>
    <t>Руслановна</t>
  </si>
  <si>
    <t>Дмитрий</t>
  </si>
  <si>
    <t>Анкушева</t>
  </si>
  <si>
    <t>Ксения</t>
  </si>
  <si>
    <t>Набиева</t>
  </si>
  <si>
    <t>Абдрахимова</t>
  </si>
  <si>
    <t>Юлия</t>
  </si>
  <si>
    <t>Робертовна</t>
  </si>
  <si>
    <t xml:space="preserve">Скворцова </t>
  </si>
  <si>
    <t xml:space="preserve">Тимур </t>
  </si>
  <si>
    <t>Булат</t>
  </si>
  <si>
    <t>Тебякина</t>
  </si>
  <si>
    <t>Евдокия</t>
  </si>
  <si>
    <t>Егоровна</t>
  </si>
  <si>
    <t>Файрузов</t>
  </si>
  <si>
    <t>Роман</t>
  </si>
  <si>
    <t>Валерьевич</t>
  </si>
  <si>
    <t>Учанкин</t>
  </si>
  <si>
    <t xml:space="preserve">Сергей </t>
  </si>
  <si>
    <t>Юрьевич</t>
  </si>
  <si>
    <t>Худорожков</t>
  </si>
  <si>
    <t>Витальевна</t>
  </si>
  <si>
    <t>Ахметова</t>
  </si>
  <si>
    <t>Ириковна</t>
  </si>
  <si>
    <t>Иванов</t>
  </si>
  <si>
    <t>Романович</t>
  </si>
  <si>
    <t>Суровцев</t>
  </si>
  <si>
    <t>Богдан</t>
  </si>
  <si>
    <t>Лейла</t>
  </si>
  <si>
    <t>МБОУ "Лицей №1"</t>
  </si>
  <si>
    <t>Рухлов</t>
  </si>
  <si>
    <t>Борисенко</t>
  </si>
  <si>
    <t>Семён</t>
  </si>
  <si>
    <t>Геннадьевич</t>
  </si>
  <si>
    <t>Матвей</t>
  </si>
  <si>
    <t>Витальевич</t>
  </si>
  <si>
    <t>Андоськин</t>
  </si>
  <si>
    <t>Вагин</t>
  </si>
  <si>
    <t>Игоревич</t>
  </si>
  <si>
    <t xml:space="preserve"> 287-ГЕО-7</t>
  </si>
  <si>
    <t>Чекунова</t>
  </si>
  <si>
    <t xml:space="preserve"> 193-ГЕО-7</t>
  </si>
  <si>
    <t>Самарский</t>
  </si>
  <si>
    <t>Максим</t>
  </si>
  <si>
    <t xml:space="preserve"> 182-ГЕО-7</t>
  </si>
  <si>
    <t>Ющук</t>
  </si>
  <si>
    <t xml:space="preserve"> 154-ГЕО-7</t>
  </si>
  <si>
    <t xml:space="preserve">Форостян </t>
  </si>
  <si>
    <t>Валерий</t>
  </si>
  <si>
    <t xml:space="preserve"> 255-ГЕО-7</t>
  </si>
  <si>
    <t xml:space="preserve">Белоконь </t>
  </si>
  <si>
    <t>Андреевич</t>
  </si>
  <si>
    <t xml:space="preserve"> 177-ГЕО-7</t>
  </si>
  <si>
    <t>Козлов</t>
  </si>
  <si>
    <t xml:space="preserve"> 214-ГЕО-7</t>
  </si>
  <si>
    <t xml:space="preserve">Кузнецов </t>
  </si>
  <si>
    <t>Викторович</t>
  </si>
  <si>
    <t>МБОУ "СОШ №3 им.А.А.Ивасенко"</t>
  </si>
  <si>
    <t xml:space="preserve"> 170-ГЕО-7</t>
  </si>
  <si>
    <t xml:space="preserve">Саибназаров </t>
  </si>
  <si>
    <t>Темур</t>
  </si>
  <si>
    <t>Толибжонович</t>
  </si>
  <si>
    <t xml:space="preserve"> 213-ГЕО-7</t>
  </si>
  <si>
    <t>Суворов</t>
  </si>
  <si>
    <t>Евгений</t>
  </si>
  <si>
    <t xml:space="preserve"> 194-ГЕО-7</t>
  </si>
  <si>
    <t>Габдулхакова</t>
  </si>
  <si>
    <t>Ландыш</t>
  </si>
  <si>
    <t>Ильфатовна</t>
  </si>
  <si>
    <t xml:space="preserve"> 252-ГЕО-7</t>
  </si>
  <si>
    <t xml:space="preserve">Скопенкова </t>
  </si>
  <si>
    <t xml:space="preserve">Мария </t>
  </si>
  <si>
    <t>Максимовна</t>
  </si>
  <si>
    <t xml:space="preserve"> 168-ГЕО-7</t>
  </si>
  <si>
    <t>Быков</t>
  </si>
  <si>
    <t>Егор</t>
  </si>
  <si>
    <t xml:space="preserve"> 257-ГЕО-7</t>
  </si>
  <si>
    <t xml:space="preserve">Ильков </t>
  </si>
  <si>
    <t>Вячеслав</t>
  </si>
  <si>
    <t xml:space="preserve"> 205-ГЕО-7</t>
  </si>
  <si>
    <t>Маликова</t>
  </si>
  <si>
    <t xml:space="preserve"> 195-ГЕО-7</t>
  </si>
  <si>
    <t>Самарских</t>
  </si>
  <si>
    <t xml:space="preserve"> 172-ГЕО-7</t>
  </si>
  <si>
    <t>Агаев</t>
  </si>
  <si>
    <t>Мамедрахим</t>
  </si>
  <si>
    <t>Юсифович</t>
  </si>
  <si>
    <t xml:space="preserve"> 283-ГЕО-7</t>
  </si>
  <si>
    <t>Якимов</t>
  </si>
  <si>
    <t>Антон</t>
  </si>
  <si>
    <t xml:space="preserve"> 229-ГЕО-7</t>
  </si>
  <si>
    <t>Косов</t>
  </si>
  <si>
    <t>Святослав</t>
  </si>
  <si>
    <t xml:space="preserve"> 176-ГЕО-7</t>
  </si>
  <si>
    <t>Дедков</t>
  </si>
  <si>
    <t>Олег</t>
  </si>
  <si>
    <t xml:space="preserve"> 285-ГЕО-7</t>
  </si>
  <si>
    <t>Горелов</t>
  </si>
  <si>
    <t xml:space="preserve"> 153-ГЕО-7</t>
  </si>
  <si>
    <t>Крупин</t>
  </si>
  <si>
    <t>Денис</t>
  </si>
  <si>
    <t xml:space="preserve"> 215-ГЕО-7</t>
  </si>
  <si>
    <t xml:space="preserve">Курбанов </t>
  </si>
  <si>
    <t xml:space="preserve">Радмир </t>
  </si>
  <si>
    <t>Артурович</t>
  </si>
  <si>
    <t xml:space="preserve"> 166-ГЕО-7</t>
  </si>
  <si>
    <t>Штефен</t>
  </si>
  <si>
    <t>Платон</t>
  </si>
  <si>
    <t>Антонович</t>
  </si>
  <si>
    <t xml:space="preserve"> 224-ГЕО-7</t>
  </si>
  <si>
    <t>Рудакова</t>
  </si>
  <si>
    <t>Владиславовна</t>
  </si>
  <si>
    <t xml:space="preserve"> 250-ГЕО-7</t>
  </si>
  <si>
    <t xml:space="preserve">Чернобровенко </t>
  </si>
  <si>
    <t xml:space="preserve">Полина </t>
  </si>
  <si>
    <t xml:space="preserve"> 167-ГЕО-7</t>
  </si>
  <si>
    <t>Горбунов</t>
  </si>
  <si>
    <t>Михаил</t>
  </si>
  <si>
    <t xml:space="preserve"> 246-ГЕО-7</t>
  </si>
  <si>
    <t xml:space="preserve">Гордин </t>
  </si>
  <si>
    <t xml:space="preserve">Андрей </t>
  </si>
  <si>
    <t xml:space="preserve"> 165-ГЕО-7</t>
  </si>
  <si>
    <t>Саитов</t>
  </si>
  <si>
    <t>Дамир</t>
  </si>
  <si>
    <t>Альбертович</t>
  </si>
  <si>
    <t xml:space="preserve"> 280-ГЕО-7</t>
  </si>
  <si>
    <t>Гриневская</t>
  </si>
  <si>
    <t xml:space="preserve"> 178-ГЕО-7</t>
  </si>
  <si>
    <t>Сошенко</t>
  </si>
  <si>
    <t xml:space="preserve"> 284-ГЕО-7</t>
  </si>
  <si>
    <t>Трофимов</t>
  </si>
  <si>
    <t xml:space="preserve"> 248-ГЕО-7</t>
  </si>
  <si>
    <t xml:space="preserve">Козаченко </t>
  </si>
  <si>
    <t xml:space="preserve">Алёна </t>
  </si>
  <si>
    <t xml:space="preserve">Алексеевна </t>
  </si>
  <si>
    <t xml:space="preserve"> 159-ГЕО-7</t>
  </si>
  <si>
    <t>Астафьев</t>
  </si>
  <si>
    <t xml:space="preserve"> 254-ГЕО-7</t>
  </si>
  <si>
    <t>Бондаренко</t>
  </si>
  <si>
    <t>Милана</t>
  </si>
  <si>
    <t xml:space="preserve"> 251-ГЕО-7</t>
  </si>
  <si>
    <t xml:space="preserve">Бураков </t>
  </si>
  <si>
    <t>Максимович</t>
  </si>
  <si>
    <t xml:space="preserve"> 222-ГЕО-7</t>
  </si>
  <si>
    <t>Таибова</t>
  </si>
  <si>
    <t>Ахмедовна</t>
  </si>
  <si>
    <t xml:space="preserve"> 249-ГЕО-7</t>
  </si>
  <si>
    <t>Петровская</t>
  </si>
  <si>
    <t xml:space="preserve">Виктория </t>
  </si>
  <si>
    <t xml:space="preserve"> 223-ГЕО-7</t>
  </si>
  <si>
    <t>Костарева</t>
  </si>
  <si>
    <t xml:space="preserve"> 289-ГЕО-7</t>
  </si>
  <si>
    <t>Бахтияров</t>
  </si>
  <si>
    <t>Ильнарович</t>
  </si>
  <si>
    <t xml:space="preserve"> 196-ГЕО-7</t>
  </si>
  <si>
    <t>Лысачева</t>
  </si>
  <si>
    <t xml:space="preserve"> 212-ГЕО-7</t>
  </si>
  <si>
    <t>Хафизов</t>
  </si>
  <si>
    <t>Хусвар</t>
  </si>
  <si>
    <t>Хизралиевич</t>
  </si>
  <si>
    <t xml:space="preserve"> 210-ГЕО-7</t>
  </si>
  <si>
    <t xml:space="preserve">Бернгардт </t>
  </si>
  <si>
    <t>Вадимовна</t>
  </si>
  <si>
    <t xml:space="preserve"> 162-ГЕО-7</t>
  </si>
  <si>
    <t>Полтавская</t>
  </si>
  <si>
    <t xml:space="preserve"> 286-ГЕО-7</t>
  </si>
  <si>
    <t>Недоступ</t>
  </si>
  <si>
    <t xml:space="preserve"> 282-ГЕО-7</t>
  </si>
  <si>
    <t>Стариков</t>
  </si>
  <si>
    <t>Савелий</t>
  </si>
  <si>
    <t xml:space="preserve"> 253-ГЕО-7</t>
  </si>
  <si>
    <t xml:space="preserve">Киселев </t>
  </si>
  <si>
    <t xml:space="preserve">Роман </t>
  </si>
  <si>
    <t>Ильич</t>
  </si>
  <si>
    <t xml:space="preserve"> 158-ГЕО-7</t>
  </si>
  <si>
    <t xml:space="preserve">Перехватов </t>
  </si>
  <si>
    <t xml:space="preserve">Артур </t>
  </si>
  <si>
    <t xml:space="preserve"> 199-ГЕО-7</t>
  </si>
  <si>
    <t>Махмудов</t>
  </si>
  <si>
    <t xml:space="preserve"> 288-ГЕО-8</t>
  </si>
  <si>
    <t>Городко</t>
  </si>
  <si>
    <t xml:space="preserve"> 198-ГЕО-8</t>
  </si>
  <si>
    <t>Алексей</t>
  </si>
  <si>
    <t xml:space="preserve"> 219-ГЕО-8</t>
  </si>
  <si>
    <t>Гордина</t>
  </si>
  <si>
    <t xml:space="preserve"> 187-ГЕО-8</t>
  </si>
  <si>
    <t>Юлмухаметова</t>
  </si>
  <si>
    <t>Дилара</t>
  </si>
  <si>
    <t>Джалиевна</t>
  </si>
  <si>
    <t xml:space="preserve"> 221-ГЕО-8</t>
  </si>
  <si>
    <t xml:space="preserve"> 188-ГЕО-8</t>
  </si>
  <si>
    <t xml:space="preserve">Токписев </t>
  </si>
  <si>
    <t xml:space="preserve">Владислав </t>
  </si>
  <si>
    <t xml:space="preserve"> 256-ГЕО-8</t>
  </si>
  <si>
    <t>Григоренко</t>
  </si>
  <si>
    <t xml:space="preserve"> 232-ГЕО-8</t>
  </si>
  <si>
    <t>Погорильчук</t>
  </si>
  <si>
    <t xml:space="preserve"> 218-ГЕО-8</t>
  </si>
  <si>
    <t xml:space="preserve">Климов </t>
  </si>
  <si>
    <t xml:space="preserve">Демьян </t>
  </si>
  <si>
    <t xml:space="preserve"> 220-ГЕО-8</t>
  </si>
  <si>
    <t xml:space="preserve">Курбанова </t>
  </si>
  <si>
    <t xml:space="preserve">Алия </t>
  </si>
  <si>
    <t>Кафлановна</t>
  </si>
  <si>
    <t xml:space="preserve"> 184-ГЕО-8</t>
  </si>
  <si>
    <t xml:space="preserve"> 217-ГЕО-8</t>
  </si>
  <si>
    <t xml:space="preserve">Хасанова </t>
  </si>
  <si>
    <t xml:space="preserve">Кристина </t>
  </si>
  <si>
    <t>Юрьевна</t>
  </si>
  <si>
    <t xml:space="preserve"> 174-ГЕО-8</t>
  </si>
  <si>
    <t>Ахмадишина</t>
  </si>
  <si>
    <t xml:space="preserve">Азалия </t>
  </si>
  <si>
    <t>Расиховна</t>
  </si>
  <si>
    <t xml:space="preserve"> 189-ГЕО-8</t>
  </si>
  <si>
    <t xml:space="preserve">Гукова </t>
  </si>
  <si>
    <t xml:space="preserve">Эмилия </t>
  </si>
  <si>
    <t xml:space="preserve"> 216-ГЕО-8</t>
  </si>
  <si>
    <t>Сабитов</t>
  </si>
  <si>
    <t>Данил</t>
  </si>
  <si>
    <t>Ильдарович</t>
  </si>
  <si>
    <t xml:space="preserve"> 247-ГЕО-8</t>
  </si>
  <si>
    <t xml:space="preserve">Жилкина </t>
  </si>
  <si>
    <t xml:space="preserve">Софья </t>
  </si>
  <si>
    <t xml:space="preserve"> 237-ГЕО-8</t>
  </si>
  <si>
    <t>Суровецкая</t>
  </si>
  <si>
    <t>Марианна</t>
  </si>
  <si>
    <t xml:space="preserve"> 183-ГЕО-8</t>
  </si>
  <si>
    <t xml:space="preserve">Бабаева  </t>
  </si>
  <si>
    <t>Ботиржоновна</t>
  </si>
  <si>
    <t xml:space="preserve"> 185-ГЕО-8</t>
  </si>
  <si>
    <t>Колесников</t>
  </si>
  <si>
    <t xml:space="preserve"> 206-ГЕО-8</t>
  </si>
  <si>
    <t xml:space="preserve">Черныш </t>
  </si>
  <si>
    <t xml:space="preserve">Ярослав  </t>
  </si>
  <si>
    <t xml:space="preserve"> 169-ГЕО-8</t>
  </si>
  <si>
    <t>Кутина</t>
  </si>
  <si>
    <t>Артёмовна</t>
  </si>
  <si>
    <t xml:space="preserve"> 164-ГЕО-8</t>
  </si>
  <si>
    <t xml:space="preserve"> 208-ГЕО-8</t>
  </si>
  <si>
    <t xml:space="preserve">Гаркавенко </t>
  </si>
  <si>
    <t>Ярослав</t>
  </si>
  <si>
    <t xml:space="preserve">Александрович </t>
  </si>
  <si>
    <t xml:space="preserve"> 233-ГЕО-8</t>
  </si>
  <si>
    <t xml:space="preserve">Луговская </t>
  </si>
  <si>
    <t>Артемовна</t>
  </si>
  <si>
    <t xml:space="preserve"> 236-ГЕО-8</t>
  </si>
  <si>
    <t xml:space="preserve">Хазимуллин </t>
  </si>
  <si>
    <t xml:space="preserve">Эмиль </t>
  </si>
  <si>
    <t>Алмазович</t>
  </si>
  <si>
    <t xml:space="preserve"> 238-ГЕО-8</t>
  </si>
  <si>
    <t>Семенченко</t>
  </si>
  <si>
    <t>Константинович</t>
  </si>
  <si>
    <t xml:space="preserve"> 281-ГЕО-9</t>
  </si>
  <si>
    <t xml:space="preserve"> 180-ГЕО-9</t>
  </si>
  <si>
    <t>Нигматуллин</t>
  </si>
  <si>
    <t>Артём</t>
  </si>
  <si>
    <t>Ришатович</t>
  </si>
  <si>
    <t xml:space="preserve"> 192-ГЕО-9</t>
  </si>
  <si>
    <t xml:space="preserve"> 268-ГЕО-9</t>
  </si>
  <si>
    <t>Хасанов</t>
  </si>
  <si>
    <t>Тимур</t>
  </si>
  <si>
    <t>Динарович</t>
  </si>
  <si>
    <t xml:space="preserve"> 269-ГЕО-9</t>
  </si>
  <si>
    <t xml:space="preserve">Князев </t>
  </si>
  <si>
    <t>Глеб</t>
  </si>
  <si>
    <t xml:space="preserve"> 186-ГЕО-9</t>
  </si>
  <si>
    <t>Марец</t>
  </si>
  <si>
    <t xml:space="preserve"> 262-ГЕО-9</t>
  </si>
  <si>
    <t xml:space="preserve"> 263-ГЕО-9</t>
  </si>
  <si>
    <t>Радолова</t>
  </si>
  <si>
    <t xml:space="preserve"> 264-ГЕО-9</t>
  </si>
  <si>
    <t>Катаргулов</t>
  </si>
  <si>
    <t xml:space="preserve"> 270-ГЕО-9</t>
  </si>
  <si>
    <t>Кривякина</t>
  </si>
  <si>
    <t xml:space="preserve"> 265-ГЕО-9</t>
  </si>
  <si>
    <t>Усачева</t>
  </si>
  <si>
    <t>Илона</t>
  </si>
  <si>
    <t xml:space="preserve"> 267-ГЕО-9</t>
  </si>
  <si>
    <t xml:space="preserve"> 200-ГЕО-9</t>
  </si>
  <si>
    <t xml:space="preserve"> 266-ГЕО-9</t>
  </si>
  <si>
    <t>Комаров</t>
  </si>
  <si>
    <t xml:space="preserve"> 152-ГЕО-9</t>
  </si>
  <si>
    <t>Гордеева</t>
  </si>
  <si>
    <t xml:space="preserve"> 231-ГЕО-9</t>
  </si>
  <si>
    <t>Гонтар</t>
  </si>
  <si>
    <t xml:space="preserve"> 291-ГЕО-10</t>
  </si>
  <si>
    <t xml:space="preserve">Хомченко </t>
  </si>
  <si>
    <t xml:space="preserve"> 190-ГЕО-10</t>
  </si>
  <si>
    <t xml:space="preserve"> 181-ГЕО-10</t>
  </si>
  <si>
    <t xml:space="preserve">Гонтарук </t>
  </si>
  <si>
    <t xml:space="preserve"> 235-ГЕО-10</t>
  </si>
  <si>
    <t xml:space="preserve"> 271-ГЕО-10</t>
  </si>
  <si>
    <t xml:space="preserve"> 272-ГЕО-10</t>
  </si>
  <si>
    <t xml:space="preserve"> 273-ГЕО-10</t>
  </si>
  <si>
    <t>Лазаренко</t>
  </si>
  <si>
    <t xml:space="preserve"> 156-ГЕО-10</t>
  </si>
  <si>
    <t xml:space="preserve"> 191-ГЕО-10</t>
  </si>
  <si>
    <t>Сагадатов</t>
  </si>
  <si>
    <t>Эмиль</t>
  </si>
  <si>
    <t>Ильфатович</t>
  </si>
  <si>
    <t xml:space="preserve"> 175-ГЕО-10</t>
  </si>
  <si>
    <t>Хусаинова</t>
  </si>
  <si>
    <t>Ильнуровна</t>
  </si>
  <si>
    <t xml:space="preserve"> 230-ГЕО-10</t>
  </si>
  <si>
    <t>Наилевна</t>
  </si>
  <si>
    <t xml:space="preserve"> 204-ГЕО-10</t>
  </si>
  <si>
    <t>Рассохина</t>
  </si>
  <si>
    <t xml:space="preserve"> 202-ГЕО-10</t>
  </si>
  <si>
    <t xml:space="preserve">Вшивков </t>
  </si>
  <si>
    <t xml:space="preserve">Михаил </t>
  </si>
  <si>
    <t xml:space="preserve"> 234-ГЕО-10</t>
  </si>
  <si>
    <t>Файзуллина</t>
  </si>
  <si>
    <t>Альбертовна</t>
  </si>
  <si>
    <t xml:space="preserve"> 274-ГЕО-10</t>
  </si>
  <si>
    <t xml:space="preserve"> 203-ГЕО-10</t>
  </si>
  <si>
    <t>Минигареев</t>
  </si>
  <si>
    <t>Ильгизович</t>
  </si>
  <si>
    <t xml:space="preserve"> 201-ГЕО-10</t>
  </si>
  <si>
    <t xml:space="preserve"> 276-ГЕО-10</t>
  </si>
  <si>
    <t xml:space="preserve">Хыдывов </t>
  </si>
  <si>
    <t>Муратович</t>
  </si>
  <si>
    <t xml:space="preserve"> 173-ГЕО-10</t>
  </si>
  <si>
    <t>Ганеева</t>
  </si>
  <si>
    <t xml:space="preserve"> 275-ГЕО-10</t>
  </si>
  <si>
    <t xml:space="preserve"> 211-ГЕО-10</t>
  </si>
  <si>
    <t xml:space="preserve"> 209-ГЕО-10</t>
  </si>
  <si>
    <t>Шарипов</t>
  </si>
  <si>
    <t xml:space="preserve"> 174-ГЕО-11</t>
  </si>
  <si>
    <t xml:space="preserve"> 155-ГЕО-11</t>
  </si>
  <si>
    <t>Денисович</t>
  </si>
  <si>
    <t xml:space="preserve"> 163-ГЕО-11</t>
  </si>
  <si>
    <t>Просянник</t>
  </si>
  <si>
    <t xml:space="preserve"> 261-ГЕО-11</t>
  </si>
  <si>
    <t xml:space="preserve"> 157-ГЕО-11</t>
  </si>
  <si>
    <t xml:space="preserve"> 160-ГЕО-11</t>
  </si>
  <si>
    <t xml:space="preserve">победитель 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</si>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</sst>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vertical="center"/>
    </xf>
    <xf numFmtId="0" fontId="18" fillId="0" borderId="0" xfId="0" applyFont="1" applyFill="1" applyBorder="1"/>
    <xf numFmtId="0" fontId="18" fillId="0" borderId="1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9" fillId="0" borderId="16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left" vertical="top"/>
    </xf>
    <xf numFmtId="0" fontId="20" fillId="0" borderId="10" xfId="0" applyFont="1" applyBorder="1" applyAlignment="1">
      <alignment horizontal="left" vertical="top"/>
    </xf>
    <xf numFmtId="0" fontId="21" fillId="0" borderId="10" xfId="0" applyFont="1" applyBorder="1" applyAlignment="1">
      <alignment horizontal="left" vertical="top"/>
    </xf>
    <xf numFmtId="0" fontId="20" fillId="15" borderId="10" xfId="0" applyFont="1" applyFill="1" applyBorder="1" applyAlignment="1">
      <alignment horizontal="left" vertical="top"/>
    </xf>
    <xf numFmtId="0" fontId="20" fillId="0" borderId="10" xfId="0" applyFont="1" applyFill="1" applyBorder="1" applyAlignment="1">
      <alignment horizontal="center"/>
    </xf>
    <xf numFmtId="0" fontId="20" fillId="0" borderId="10" xfId="0" applyFont="1" applyBorder="1" applyAlignment="1">
      <alignment vertical="top"/>
    </xf>
    <xf numFmtId="0" fontId="20" fillId="15" borderId="10" xfId="0" applyFont="1" applyFill="1" applyBorder="1" applyAlignment="1">
      <alignment vertical="top"/>
    </xf>
    <xf numFmtId="0" fontId="20" fillId="0" borderId="10" xfId="0" applyFont="1" applyBorder="1" applyAlignment="1">
      <alignment horizontal="left" vertical="top" wrapText="1"/>
    </xf>
    <xf numFmtId="9" fontId="20" fillId="0" borderId="10" xfId="24" applyFont="1" applyFill="1" applyBorder="1" applyAlignment="1">
      <alignment horizontal="center"/>
    </xf>
    <xf numFmtId="0" fontId="22" fillId="15" borderId="10" xfId="0" applyFont="1" applyFill="1" applyBorder="1" applyAlignment="1">
      <alignment horizontal="left" vertical="center"/>
    </xf>
    <xf numFmtId="49" fontId="20" fillId="16" borderId="10" xfId="0" applyNumberFormat="1" applyFont="1" applyFill="1" applyBorder="1" applyAlignment="1">
      <alignment horizontal="left" vertical="top" wrapText="1"/>
    </xf>
    <xf numFmtId="0" fontId="21" fillId="0" borderId="10" xfId="0" applyFont="1" applyBorder="1" applyAlignment="1">
      <alignment horizontal="left" vertical="top" wrapText="1"/>
    </xf>
    <xf numFmtId="0" fontId="22" fillId="15" borderId="10" xfId="0" applyFont="1" applyFill="1" applyBorder="1" applyAlignment="1">
      <alignment horizontal="left" vertical="top"/>
    </xf>
    <xf numFmtId="9" fontId="20" fillId="0" borderId="10" xfId="24" applyFont="1" applyFill="1" applyBorder="1" applyAlignment="1">
      <alignment horizontal="center" vertical="top"/>
    </xf>
    <xf numFmtId="0" fontId="20" fillId="0" borderId="10" xfId="0" applyFont="1" applyFill="1" applyBorder="1" applyAlignment="1">
      <alignment horizontal="center" vertical="top"/>
    </xf>
    <xf numFmtId="0" fontId="22" fillId="15" borderId="10" xfId="0" applyFont="1" applyFill="1" applyBorder="1" applyAlignment="1">
      <alignment vertical="top"/>
    </xf>
    <xf numFmtId="0" fontId="20" fillId="0" borderId="10" xfId="0" applyFont="1" applyFill="1" applyBorder="1"/>
    <xf numFmtId="0" fontId="20" fillId="0" borderId="10" xfId="0" applyFont="1" applyBorder="1" applyAlignment="1">
      <alignment horizontal="center" vertical="top"/>
    </xf>
    <xf numFmtId="0" fontId="18" fillId="0" borderId="0" xfId="0" applyFont="1" applyFill="1" applyBorder="1" applyAlignment="1">
      <alignment horizontal="left"/>
    </xf>
    <xf numFmtId="0" fontId="20" fillId="0" borderId="10" xfId="0" applyFont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20" fillId="15" borderId="10" xfId="0" applyFont="1" applyFill="1" applyBorder="1" applyAlignment="1">
      <alignment horizontal="center" vertical="top"/>
    </xf>
    <xf numFmtId="9" fontId="20" fillId="15" borderId="10" xfId="24" applyFont="1" applyFill="1" applyBorder="1" applyAlignment="1">
      <alignment horizontal="center"/>
    </xf>
    <xf numFmtId="0" fontId="20" fillId="15" borderId="10" xfId="0" applyFont="1" applyFill="1" applyBorder="1" applyAlignment="1">
      <alignment horizontal="center"/>
    </xf>
    <xf numFmtId="0" fontId="20" fillId="15" borderId="10" xfId="0" applyFont="1" applyFill="1" applyBorder="1" applyAlignment="1">
      <alignment horizontal="left"/>
    </xf>
    <xf numFmtId="0" fontId="20" fillId="0" borderId="10" xfId="0" applyFont="1" applyFill="1" applyBorder="1" applyAlignment="1"/>
    <xf numFmtId="0" fontId="20" fillId="0" borderId="10" xfId="0" applyFont="1" applyFill="1" applyBorder="1" applyAlignment="1">
      <alignment horizontal="left"/>
    </xf>
    <xf numFmtId="0" fontId="20" fillId="15" borderId="10" xfId="0" applyFont="1" applyFill="1" applyBorder="1" applyAlignment="1"/>
    <xf numFmtId="0" fontId="20" fillId="0" borderId="10" xfId="0" applyFont="1" applyBorder="1" applyAlignment="1"/>
    <xf numFmtId="0" fontId="18" fillId="0" borderId="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left" vertical="top"/>
    </xf>
    <xf numFmtId="0" fontId="19" fillId="0" borderId="13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left" vertical="center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6"/>
  <sheetViews>
    <sheetView tabSelected="1" topLeftCell="A31" workbookViewId="0">
      <selection activeCell="J40" sqref="J40"/>
    </sheetView>
  </sheetViews>
  <sheetFormatPr defaultColWidth="9.109375" defaultRowHeight="14.4" x14ac:dyDescent="0.3"/>
  <cols>
    <col min="1" max="1" width="20.109375" style="1" bestFit="1" customWidth="1"/>
    <col min="2" max="2" width="12.5546875" style="1" customWidth="1"/>
    <col min="3" max="3" width="16.5546875" style="1" customWidth="1"/>
    <col min="4" max="4" width="36.109375" style="1" customWidth="1"/>
    <col min="5" max="5" width="12.88671875" style="2" bestFit="1" customWidth="1"/>
    <col min="6" max="6" width="7" style="2" customWidth="1"/>
    <col min="7" max="7" width="14.5546875" style="2" bestFit="1" customWidth="1"/>
    <col min="8" max="8" width="16.5546875" style="3" bestFit="1" customWidth="1"/>
    <col min="9" max="9" width="8.33203125" style="2" bestFit="1" customWidth="1"/>
    <col min="10" max="10" width="12" style="2" bestFit="1" customWidth="1"/>
    <col min="11" max="16384" width="9.109375" style="1"/>
  </cols>
  <sheetData>
    <row r="1" spans="1:12" x14ac:dyDescent="0.3">
      <c r="C1" s="6"/>
      <c r="D1" s="6"/>
      <c r="E1" s="8"/>
      <c r="F1" s="8"/>
      <c r="G1" s="8"/>
      <c r="H1" s="8"/>
      <c r="I1" s="8"/>
      <c r="J1" s="8"/>
      <c r="K1" s="6"/>
    </row>
    <row r="2" spans="1:12" x14ac:dyDescent="0.3">
      <c r="A2" s="6"/>
      <c r="B2" s="8"/>
      <c r="C2" s="6"/>
      <c r="D2" s="6"/>
      <c r="E2" s="8"/>
      <c r="F2" s="8"/>
      <c r="G2" s="8"/>
      <c r="H2" s="8"/>
      <c r="I2" s="8"/>
      <c r="J2" s="8"/>
      <c r="K2" s="6"/>
    </row>
    <row r="3" spans="1:12" x14ac:dyDescent="0.3">
      <c r="A3" s="6" t="s">
        <v>5</v>
      </c>
      <c r="B3" s="7">
        <v>100</v>
      </c>
      <c r="C3" s="6"/>
      <c r="D3" s="6"/>
      <c r="E3" s="8"/>
      <c r="F3" s="8"/>
      <c r="G3" s="8"/>
      <c r="H3" s="8"/>
      <c r="I3" s="8"/>
      <c r="J3" s="8"/>
      <c r="K3" s="6"/>
    </row>
    <row r="4" spans="1:12" x14ac:dyDescent="0.3">
      <c r="A4" s="6"/>
      <c r="B4" s="6"/>
      <c r="C4" s="6"/>
      <c r="D4" s="6"/>
      <c r="E4" s="8"/>
      <c r="F4" s="8"/>
      <c r="G4" s="8"/>
      <c r="H4" s="8"/>
      <c r="I4" s="8"/>
      <c r="J4" s="8"/>
      <c r="K4" s="6"/>
    </row>
    <row r="5" spans="1:12" x14ac:dyDescent="0.3">
      <c r="A5" s="43" t="s">
        <v>1</v>
      </c>
      <c r="B5" s="43" t="s">
        <v>2</v>
      </c>
      <c r="C5" s="43" t="s">
        <v>3</v>
      </c>
      <c r="D5" s="43" t="s">
        <v>4</v>
      </c>
      <c r="E5" s="43" t="s">
        <v>0</v>
      </c>
      <c r="F5" s="43" t="s">
        <v>6</v>
      </c>
      <c r="G5" s="43"/>
      <c r="H5" s="43"/>
      <c r="I5" s="43" t="s">
        <v>7</v>
      </c>
      <c r="J5" s="42" t="s">
        <v>10</v>
      </c>
      <c r="K5" s="6"/>
    </row>
    <row r="6" spans="1:12" x14ac:dyDescent="0.3">
      <c r="A6" s="43"/>
      <c r="B6" s="43"/>
      <c r="C6" s="43"/>
      <c r="D6" s="43"/>
      <c r="E6" s="43"/>
      <c r="F6" s="11" t="s">
        <v>8</v>
      </c>
      <c r="G6" s="11" t="s">
        <v>11</v>
      </c>
      <c r="H6" s="11" t="s">
        <v>12</v>
      </c>
      <c r="I6" s="43"/>
      <c r="J6" s="42"/>
      <c r="K6" s="6"/>
      <c r="L6" s="5"/>
    </row>
    <row r="7" spans="1:12" ht="15.6" x14ac:dyDescent="0.3">
      <c r="A7" s="13" t="s">
        <v>109</v>
      </c>
      <c r="B7" s="13" t="s">
        <v>164</v>
      </c>
      <c r="C7" s="13" t="s">
        <v>110</v>
      </c>
      <c r="D7" s="13" t="s">
        <v>101</v>
      </c>
      <c r="E7" s="17" t="s">
        <v>111</v>
      </c>
      <c r="F7" s="29">
        <v>44.5</v>
      </c>
      <c r="G7" s="20">
        <f t="shared" ref="G7:G22" si="0">F7/$B$3</f>
        <v>0.44500000000000001</v>
      </c>
      <c r="H7" s="20"/>
      <c r="I7" s="16">
        <v>1</v>
      </c>
      <c r="J7" s="16" t="s">
        <v>410</v>
      </c>
      <c r="K7" s="6"/>
      <c r="L7" s="5"/>
    </row>
    <row r="8" spans="1:12" ht="15.6" x14ac:dyDescent="0.3">
      <c r="A8" s="13" t="s">
        <v>112</v>
      </c>
      <c r="B8" s="13" t="s">
        <v>23</v>
      </c>
      <c r="C8" s="13" t="s">
        <v>47</v>
      </c>
      <c r="D8" s="13" t="s">
        <v>43</v>
      </c>
      <c r="E8" s="17" t="s">
        <v>113</v>
      </c>
      <c r="F8" s="29">
        <v>40</v>
      </c>
      <c r="G8" s="20">
        <f t="shared" si="0"/>
        <v>0.4</v>
      </c>
      <c r="H8" s="20">
        <f>F8/$F$7</f>
        <v>0.898876404494382</v>
      </c>
      <c r="I8" s="16">
        <v>2</v>
      </c>
      <c r="J8" s="16" t="s">
        <v>410</v>
      </c>
      <c r="K8" s="6"/>
      <c r="L8" s="5"/>
    </row>
    <row r="9" spans="1:12" ht="15.6" x14ac:dyDescent="0.3">
      <c r="A9" s="12" t="s">
        <v>114</v>
      </c>
      <c r="B9" s="12" t="s">
        <v>115</v>
      </c>
      <c r="C9" s="12" t="s">
        <v>18</v>
      </c>
      <c r="D9" s="12" t="s">
        <v>33</v>
      </c>
      <c r="E9" s="17" t="s">
        <v>116</v>
      </c>
      <c r="F9" s="29">
        <v>33.5</v>
      </c>
      <c r="G9" s="20">
        <f t="shared" si="0"/>
        <v>0.33500000000000002</v>
      </c>
      <c r="H9" s="20">
        <f t="shared" ref="H9:H12" si="1">F9/$F$7</f>
        <v>0.7528089887640449</v>
      </c>
      <c r="I9" s="16">
        <v>3</v>
      </c>
      <c r="J9" s="16" t="s">
        <v>410</v>
      </c>
      <c r="K9" s="6"/>
      <c r="L9" s="5"/>
    </row>
    <row r="10" spans="1:12" ht="15.6" x14ac:dyDescent="0.3">
      <c r="A10" s="13" t="s">
        <v>117</v>
      </c>
      <c r="B10" s="13" t="s">
        <v>29</v>
      </c>
      <c r="C10" s="13" t="s">
        <v>56</v>
      </c>
      <c r="D10" s="13" t="s">
        <v>70</v>
      </c>
      <c r="E10" s="17" t="s">
        <v>118</v>
      </c>
      <c r="F10" s="29">
        <v>31</v>
      </c>
      <c r="G10" s="20">
        <f t="shared" si="0"/>
        <v>0.31</v>
      </c>
      <c r="H10" s="20">
        <f t="shared" si="1"/>
        <v>0.6966292134831461</v>
      </c>
      <c r="I10" s="16">
        <v>4</v>
      </c>
      <c r="J10" s="16" t="s">
        <v>410</v>
      </c>
      <c r="K10" s="6"/>
      <c r="L10" s="5"/>
    </row>
    <row r="11" spans="1:12" ht="15.6" x14ac:dyDescent="0.3">
      <c r="A11" s="13" t="s">
        <v>119</v>
      </c>
      <c r="B11" s="13" t="s">
        <v>120</v>
      </c>
      <c r="C11" s="13" t="s">
        <v>22</v>
      </c>
      <c r="D11" s="13" t="s">
        <v>41</v>
      </c>
      <c r="E11" s="17" t="s">
        <v>121</v>
      </c>
      <c r="F11" s="29">
        <v>28</v>
      </c>
      <c r="G11" s="20">
        <f t="shared" si="0"/>
        <v>0.28000000000000003</v>
      </c>
      <c r="H11" s="20">
        <f t="shared" si="1"/>
        <v>0.6292134831460674</v>
      </c>
      <c r="I11" s="16">
        <v>5</v>
      </c>
      <c r="J11" s="16" t="s">
        <v>410</v>
      </c>
      <c r="K11" s="6"/>
      <c r="L11" s="5"/>
    </row>
    <row r="12" spans="1:12" ht="15.6" x14ac:dyDescent="0.3">
      <c r="A12" s="13" t="s">
        <v>122</v>
      </c>
      <c r="B12" s="13" t="s">
        <v>73</v>
      </c>
      <c r="C12" s="13" t="s">
        <v>123</v>
      </c>
      <c r="D12" s="13" t="s">
        <v>39</v>
      </c>
      <c r="E12" s="17" t="s">
        <v>124</v>
      </c>
      <c r="F12" s="29">
        <v>26.5</v>
      </c>
      <c r="G12" s="20">
        <f t="shared" si="0"/>
        <v>0.26500000000000001</v>
      </c>
      <c r="H12" s="20">
        <f t="shared" si="1"/>
        <v>0.5955056179775281</v>
      </c>
      <c r="I12" s="16">
        <v>6</v>
      </c>
      <c r="J12" s="16" t="s">
        <v>410</v>
      </c>
      <c r="K12" s="6"/>
      <c r="L12" s="5"/>
    </row>
    <row r="13" spans="1:12" ht="15.6" x14ac:dyDescent="0.3">
      <c r="A13" s="12" t="s">
        <v>125</v>
      </c>
      <c r="B13" s="12" t="s">
        <v>16</v>
      </c>
      <c r="C13" s="12" t="s">
        <v>69</v>
      </c>
      <c r="D13" s="12" t="s">
        <v>67</v>
      </c>
      <c r="E13" s="17" t="s">
        <v>126</v>
      </c>
      <c r="F13" s="29">
        <v>25</v>
      </c>
      <c r="G13" s="20">
        <f t="shared" si="0"/>
        <v>0.25</v>
      </c>
      <c r="H13" s="20">
        <f t="shared" ref="H13:H22" si="2">F13/$F$7</f>
        <v>0.5617977528089888</v>
      </c>
      <c r="I13" s="16">
        <v>7</v>
      </c>
      <c r="J13" s="16" t="s">
        <v>410</v>
      </c>
      <c r="K13" s="6"/>
      <c r="L13" s="5"/>
    </row>
    <row r="14" spans="1:12" ht="15.6" x14ac:dyDescent="0.3">
      <c r="A14" s="12" t="s">
        <v>127</v>
      </c>
      <c r="B14" s="13" t="s">
        <v>90</v>
      </c>
      <c r="C14" s="13" t="s">
        <v>128</v>
      </c>
      <c r="D14" s="13" t="s">
        <v>129</v>
      </c>
      <c r="E14" s="17" t="s">
        <v>130</v>
      </c>
      <c r="F14" s="29">
        <v>25</v>
      </c>
      <c r="G14" s="20">
        <f t="shared" si="0"/>
        <v>0.25</v>
      </c>
      <c r="H14" s="20">
        <f t="shared" si="2"/>
        <v>0.5617977528089888</v>
      </c>
      <c r="I14" s="16">
        <v>7</v>
      </c>
      <c r="J14" s="16" t="s">
        <v>410</v>
      </c>
      <c r="K14" s="6"/>
      <c r="L14" s="5"/>
    </row>
    <row r="15" spans="1:12" ht="15.6" x14ac:dyDescent="0.3">
      <c r="A15" s="12" t="s">
        <v>131</v>
      </c>
      <c r="B15" s="12" t="s">
        <v>132</v>
      </c>
      <c r="C15" s="12" t="s">
        <v>133</v>
      </c>
      <c r="D15" s="12" t="s">
        <v>34</v>
      </c>
      <c r="E15" s="17" t="s">
        <v>134</v>
      </c>
      <c r="F15" s="29">
        <v>25</v>
      </c>
      <c r="G15" s="20">
        <f t="shared" si="0"/>
        <v>0.25</v>
      </c>
      <c r="H15" s="20">
        <f t="shared" si="2"/>
        <v>0.5617977528089888</v>
      </c>
      <c r="I15" s="16">
        <v>7</v>
      </c>
      <c r="J15" s="16" t="s">
        <v>410</v>
      </c>
      <c r="K15" s="6"/>
      <c r="L15" s="5"/>
    </row>
    <row r="16" spans="1:12" ht="15.6" x14ac:dyDescent="0.3">
      <c r="A16" s="13" t="s">
        <v>135</v>
      </c>
      <c r="B16" s="13" t="s">
        <v>136</v>
      </c>
      <c r="C16" s="13" t="s">
        <v>88</v>
      </c>
      <c r="D16" s="13" t="s">
        <v>43</v>
      </c>
      <c r="E16" s="17" t="s">
        <v>137</v>
      </c>
      <c r="F16" s="29">
        <v>24.5</v>
      </c>
      <c r="G16" s="20">
        <f t="shared" si="0"/>
        <v>0.245</v>
      </c>
      <c r="H16" s="20">
        <f t="shared" si="2"/>
        <v>0.550561797752809</v>
      </c>
      <c r="I16" s="16">
        <v>8</v>
      </c>
      <c r="J16" s="16" t="s">
        <v>410</v>
      </c>
      <c r="K16" s="6"/>
      <c r="L16" s="5"/>
    </row>
    <row r="17" spans="1:12" ht="15.6" x14ac:dyDescent="0.3">
      <c r="A17" s="13" t="s">
        <v>138</v>
      </c>
      <c r="B17" s="13" t="s">
        <v>139</v>
      </c>
      <c r="C17" s="13" t="s">
        <v>140</v>
      </c>
      <c r="D17" s="13" t="s">
        <v>41</v>
      </c>
      <c r="E17" s="17" t="s">
        <v>141</v>
      </c>
      <c r="F17" s="29">
        <v>24</v>
      </c>
      <c r="G17" s="20">
        <f t="shared" si="0"/>
        <v>0.24</v>
      </c>
      <c r="H17" s="20">
        <f t="shared" si="2"/>
        <v>0.5393258426966292</v>
      </c>
      <c r="I17" s="16">
        <v>9</v>
      </c>
      <c r="J17" s="16" t="s">
        <v>410</v>
      </c>
      <c r="K17" s="6"/>
      <c r="L17" s="5"/>
    </row>
    <row r="18" spans="1:12" ht="15.6" x14ac:dyDescent="0.3">
      <c r="A18" s="13" t="s">
        <v>142</v>
      </c>
      <c r="B18" s="13" t="s">
        <v>143</v>
      </c>
      <c r="C18" s="13" t="s">
        <v>144</v>
      </c>
      <c r="D18" s="13" t="s">
        <v>129</v>
      </c>
      <c r="E18" s="17" t="s">
        <v>145</v>
      </c>
      <c r="F18" s="29">
        <v>23.5</v>
      </c>
      <c r="G18" s="20">
        <f t="shared" si="0"/>
        <v>0.23499999999999999</v>
      </c>
      <c r="H18" s="20">
        <f t="shared" si="2"/>
        <v>0.5280898876404494</v>
      </c>
      <c r="I18" s="16">
        <v>10</v>
      </c>
      <c r="J18" s="16" t="s">
        <v>410</v>
      </c>
      <c r="K18" s="6"/>
      <c r="L18" s="5"/>
    </row>
    <row r="19" spans="1:12" ht="15.6" x14ac:dyDescent="0.3">
      <c r="A19" s="12" t="s">
        <v>146</v>
      </c>
      <c r="B19" s="12" t="s">
        <v>147</v>
      </c>
      <c r="C19" s="12" t="s">
        <v>32</v>
      </c>
      <c r="D19" s="12" t="s">
        <v>41</v>
      </c>
      <c r="E19" s="17" t="s">
        <v>148</v>
      </c>
      <c r="F19" s="29">
        <v>22.5</v>
      </c>
      <c r="G19" s="20">
        <f t="shared" si="0"/>
        <v>0.22500000000000001</v>
      </c>
      <c r="H19" s="20">
        <f t="shared" si="2"/>
        <v>0.5056179775280899</v>
      </c>
      <c r="I19" s="16">
        <v>11</v>
      </c>
      <c r="J19" s="16" t="s">
        <v>410</v>
      </c>
      <c r="K19" s="6"/>
      <c r="L19" s="5"/>
    </row>
    <row r="20" spans="1:12" ht="15.6" x14ac:dyDescent="0.3">
      <c r="A20" s="19" t="s">
        <v>149</v>
      </c>
      <c r="B20" s="19" t="s">
        <v>150</v>
      </c>
      <c r="C20" s="19" t="s">
        <v>58</v>
      </c>
      <c r="D20" s="13" t="s">
        <v>34</v>
      </c>
      <c r="E20" s="17" t="s">
        <v>151</v>
      </c>
      <c r="F20" s="29">
        <v>22.5</v>
      </c>
      <c r="G20" s="20">
        <f t="shared" si="0"/>
        <v>0.22500000000000001</v>
      </c>
      <c r="H20" s="20">
        <f t="shared" si="2"/>
        <v>0.5056179775280899</v>
      </c>
      <c r="I20" s="16">
        <v>11</v>
      </c>
      <c r="J20" s="16" t="s">
        <v>410</v>
      </c>
      <c r="K20" s="6"/>
      <c r="L20" s="5"/>
    </row>
    <row r="21" spans="1:12" ht="15.6" x14ac:dyDescent="0.3">
      <c r="A21" s="12" t="s">
        <v>152</v>
      </c>
      <c r="B21" s="12" t="s">
        <v>57</v>
      </c>
      <c r="C21" s="12" t="s">
        <v>25</v>
      </c>
      <c r="D21" s="12" t="s">
        <v>43</v>
      </c>
      <c r="E21" s="17" t="s">
        <v>153</v>
      </c>
      <c r="F21" s="29">
        <v>22</v>
      </c>
      <c r="G21" s="20">
        <f t="shared" si="0"/>
        <v>0.22</v>
      </c>
      <c r="H21" s="20">
        <f t="shared" si="2"/>
        <v>0.4943820224719101</v>
      </c>
      <c r="I21" s="16">
        <v>12</v>
      </c>
      <c r="J21" s="16" t="s">
        <v>410</v>
      </c>
      <c r="K21" s="6"/>
      <c r="L21" s="5"/>
    </row>
    <row r="22" spans="1:12" ht="15.6" x14ac:dyDescent="0.3">
      <c r="A22" s="12" t="s">
        <v>154</v>
      </c>
      <c r="B22" s="12" t="s">
        <v>28</v>
      </c>
      <c r="C22" s="12" t="s">
        <v>13</v>
      </c>
      <c r="D22" s="12" t="s">
        <v>38</v>
      </c>
      <c r="E22" s="17" t="s">
        <v>155</v>
      </c>
      <c r="F22" s="29">
        <v>22</v>
      </c>
      <c r="G22" s="20">
        <f t="shared" si="0"/>
        <v>0.22</v>
      </c>
      <c r="H22" s="20">
        <f t="shared" si="2"/>
        <v>0.4943820224719101</v>
      </c>
      <c r="I22" s="16">
        <v>12</v>
      </c>
      <c r="J22" s="16" t="s">
        <v>410</v>
      </c>
      <c r="K22" s="6"/>
      <c r="L22" s="5"/>
    </row>
    <row r="23" spans="1:12" ht="15.6" x14ac:dyDescent="0.3">
      <c r="A23" s="28" t="s">
        <v>156</v>
      </c>
      <c r="B23" s="28" t="s">
        <v>157</v>
      </c>
      <c r="C23" s="28" t="s">
        <v>158</v>
      </c>
      <c r="D23" s="28" t="s">
        <v>101</v>
      </c>
      <c r="E23" s="37" t="s">
        <v>159</v>
      </c>
      <c r="F23" s="16">
        <v>21.5</v>
      </c>
      <c r="G23" s="20">
        <f t="shared" ref="G23:G27" si="3">F23/$B$3</f>
        <v>0.215</v>
      </c>
      <c r="H23" s="20">
        <f t="shared" ref="H23:H27" si="4">F23/$F$7</f>
        <v>0.48314606741573035</v>
      </c>
      <c r="I23" s="16">
        <v>13</v>
      </c>
      <c r="J23" s="16" t="s">
        <v>410</v>
      </c>
      <c r="L23" s="5"/>
    </row>
    <row r="24" spans="1:12" ht="15.6" x14ac:dyDescent="0.3">
      <c r="A24" s="28" t="s">
        <v>160</v>
      </c>
      <c r="B24" s="28" t="s">
        <v>161</v>
      </c>
      <c r="C24" s="28" t="s">
        <v>17</v>
      </c>
      <c r="D24" s="28" t="s">
        <v>67</v>
      </c>
      <c r="E24" s="37" t="s">
        <v>162</v>
      </c>
      <c r="F24" s="16">
        <v>21.5</v>
      </c>
      <c r="G24" s="20">
        <f t="shared" si="3"/>
        <v>0.215</v>
      </c>
      <c r="H24" s="20">
        <f t="shared" si="4"/>
        <v>0.48314606741573035</v>
      </c>
      <c r="I24" s="16">
        <v>13</v>
      </c>
      <c r="J24" s="16" t="s">
        <v>410</v>
      </c>
      <c r="L24" s="5"/>
    </row>
    <row r="25" spans="1:12" ht="15.6" x14ac:dyDescent="0.3">
      <c r="A25" s="28" t="s">
        <v>163</v>
      </c>
      <c r="B25" s="28" t="s">
        <v>164</v>
      </c>
      <c r="C25" s="28" t="s">
        <v>18</v>
      </c>
      <c r="D25" s="28" t="s">
        <v>39</v>
      </c>
      <c r="E25" s="37" t="s">
        <v>165</v>
      </c>
      <c r="F25" s="16">
        <v>20.5</v>
      </c>
      <c r="G25" s="20">
        <f t="shared" si="3"/>
        <v>0.20499999999999999</v>
      </c>
      <c r="H25" s="20">
        <f t="shared" si="4"/>
        <v>0.4606741573033708</v>
      </c>
      <c r="I25" s="16">
        <v>14</v>
      </c>
      <c r="J25" s="16" t="s">
        <v>410</v>
      </c>
      <c r="L25" s="5"/>
    </row>
    <row r="26" spans="1:12" ht="15.6" x14ac:dyDescent="0.3">
      <c r="A26" s="28" t="s">
        <v>166</v>
      </c>
      <c r="B26" s="28" t="s">
        <v>167</v>
      </c>
      <c r="C26" s="28" t="s">
        <v>32</v>
      </c>
      <c r="D26" s="28" t="s">
        <v>101</v>
      </c>
      <c r="E26" s="37" t="s">
        <v>168</v>
      </c>
      <c r="F26" s="16">
        <v>20</v>
      </c>
      <c r="G26" s="20">
        <f t="shared" si="3"/>
        <v>0.2</v>
      </c>
      <c r="H26" s="20">
        <f t="shared" si="4"/>
        <v>0.449438202247191</v>
      </c>
      <c r="I26" s="16">
        <v>15</v>
      </c>
      <c r="J26" s="16" t="s">
        <v>410</v>
      </c>
      <c r="L26" s="5"/>
    </row>
    <row r="27" spans="1:12" ht="15.6" x14ac:dyDescent="0.3">
      <c r="A27" s="28" t="s">
        <v>169</v>
      </c>
      <c r="B27" s="28" t="s">
        <v>115</v>
      </c>
      <c r="C27" s="28" t="s">
        <v>91</v>
      </c>
      <c r="D27" s="28" t="s">
        <v>70</v>
      </c>
      <c r="E27" s="37" t="s">
        <v>170</v>
      </c>
      <c r="F27" s="16">
        <v>19.5</v>
      </c>
      <c r="G27" s="20">
        <f t="shared" si="3"/>
        <v>0.19500000000000001</v>
      </c>
      <c r="H27" s="20">
        <f t="shared" si="4"/>
        <v>0.43820224719101125</v>
      </c>
      <c r="I27" s="16">
        <v>16</v>
      </c>
      <c r="J27" s="16" t="s">
        <v>410</v>
      </c>
      <c r="L27" s="5"/>
    </row>
    <row r="28" spans="1:12" ht="15.6" x14ac:dyDescent="0.3">
      <c r="A28" s="28" t="s">
        <v>171</v>
      </c>
      <c r="B28" s="28" t="s">
        <v>172</v>
      </c>
      <c r="C28" s="28" t="s">
        <v>123</v>
      </c>
      <c r="D28" s="28" t="s">
        <v>67</v>
      </c>
      <c r="E28" s="37" t="s">
        <v>173</v>
      </c>
      <c r="F28" s="16">
        <v>19.5</v>
      </c>
      <c r="G28" s="20">
        <f t="shared" ref="G28:G54" si="5">F28/$B$3</f>
        <v>0.19500000000000001</v>
      </c>
      <c r="H28" s="20">
        <f t="shared" ref="H28:H54" si="6">F28/$F$7</f>
        <v>0.43820224719101125</v>
      </c>
      <c r="I28" s="16">
        <v>16</v>
      </c>
      <c r="J28" s="16" t="s">
        <v>410</v>
      </c>
      <c r="L28" s="5"/>
    </row>
    <row r="29" spans="1:12" ht="15.6" x14ac:dyDescent="0.3">
      <c r="A29" s="28" t="s">
        <v>174</v>
      </c>
      <c r="B29" s="28" t="s">
        <v>175</v>
      </c>
      <c r="C29" s="28" t="s">
        <v>176</v>
      </c>
      <c r="D29" s="28" t="s">
        <v>129</v>
      </c>
      <c r="E29" s="37" t="s">
        <v>177</v>
      </c>
      <c r="F29" s="16">
        <v>19.5</v>
      </c>
      <c r="G29" s="20">
        <f t="shared" si="5"/>
        <v>0.19500000000000001</v>
      </c>
      <c r="H29" s="20">
        <f t="shared" si="6"/>
        <v>0.43820224719101125</v>
      </c>
      <c r="I29" s="16">
        <v>16</v>
      </c>
      <c r="J29" s="16" t="s">
        <v>410</v>
      </c>
      <c r="L29" s="5"/>
    </row>
    <row r="30" spans="1:12" ht="15.6" x14ac:dyDescent="0.3">
      <c r="A30" s="28" t="s">
        <v>178</v>
      </c>
      <c r="B30" s="28" t="s">
        <v>179</v>
      </c>
      <c r="C30" s="28" t="s">
        <v>180</v>
      </c>
      <c r="D30" s="28" t="s">
        <v>67</v>
      </c>
      <c r="E30" s="37" t="s">
        <v>181</v>
      </c>
      <c r="F30" s="16">
        <v>19.5</v>
      </c>
      <c r="G30" s="20">
        <f t="shared" si="5"/>
        <v>0.19500000000000001</v>
      </c>
      <c r="H30" s="20">
        <f t="shared" si="6"/>
        <v>0.43820224719101125</v>
      </c>
      <c r="I30" s="16">
        <v>16</v>
      </c>
      <c r="J30" s="16" t="s">
        <v>410</v>
      </c>
      <c r="L30" s="5"/>
    </row>
    <row r="31" spans="1:12" ht="15.6" x14ac:dyDescent="0.3">
      <c r="A31" s="28" t="s">
        <v>182</v>
      </c>
      <c r="B31" s="28" t="s">
        <v>42</v>
      </c>
      <c r="C31" s="28" t="s">
        <v>183</v>
      </c>
      <c r="D31" s="28" t="s">
        <v>41</v>
      </c>
      <c r="E31" s="37" t="s">
        <v>184</v>
      </c>
      <c r="F31" s="16">
        <v>19</v>
      </c>
      <c r="G31" s="20">
        <f t="shared" si="5"/>
        <v>0.19</v>
      </c>
      <c r="H31" s="20">
        <f t="shared" si="6"/>
        <v>0.42696629213483145</v>
      </c>
      <c r="I31" s="16">
        <v>17</v>
      </c>
      <c r="J31" s="16" t="s">
        <v>410</v>
      </c>
      <c r="L31" s="5"/>
    </row>
    <row r="32" spans="1:12" ht="15.6" x14ac:dyDescent="0.3">
      <c r="A32" s="28" t="s">
        <v>185</v>
      </c>
      <c r="B32" s="28" t="s">
        <v>186</v>
      </c>
      <c r="C32" s="28" t="s">
        <v>19</v>
      </c>
      <c r="D32" s="28" t="s">
        <v>129</v>
      </c>
      <c r="E32" s="37" t="s">
        <v>187</v>
      </c>
      <c r="F32" s="16">
        <v>19</v>
      </c>
      <c r="G32" s="20">
        <f t="shared" si="5"/>
        <v>0.19</v>
      </c>
      <c r="H32" s="20">
        <f t="shared" si="6"/>
        <v>0.42696629213483145</v>
      </c>
      <c r="I32" s="16">
        <v>17</v>
      </c>
      <c r="J32" s="16" t="s">
        <v>410</v>
      </c>
      <c r="L32" s="5"/>
    </row>
    <row r="33" spans="1:12" ht="15.6" x14ac:dyDescent="0.3">
      <c r="A33" s="28" t="s">
        <v>188</v>
      </c>
      <c r="B33" s="28" t="s">
        <v>189</v>
      </c>
      <c r="C33" s="28" t="s">
        <v>18</v>
      </c>
      <c r="D33" s="28" t="s">
        <v>41</v>
      </c>
      <c r="E33" s="37" t="s">
        <v>190</v>
      </c>
      <c r="F33" s="16">
        <v>18.5</v>
      </c>
      <c r="G33" s="20">
        <f t="shared" si="5"/>
        <v>0.185</v>
      </c>
      <c r="H33" s="20">
        <f t="shared" si="6"/>
        <v>0.4157303370786517</v>
      </c>
      <c r="I33" s="16">
        <v>18</v>
      </c>
      <c r="J33" s="16" t="s">
        <v>410</v>
      </c>
      <c r="L33" s="5"/>
    </row>
    <row r="34" spans="1:12" ht="15.6" x14ac:dyDescent="0.3">
      <c r="A34" s="28" t="s">
        <v>191</v>
      </c>
      <c r="B34" s="28" t="s">
        <v>192</v>
      </c>
      <c r="C34" s="28" t="s">
        <v>18</v>
      </c>
      <c r="D34" s="28" t="s">
        <v>129</v>
      </c>
      <c r="E34" s="37" t="s">
        <v>193</v>
      </c>
      <c r="F34" s="16">
        <v>18.5</v>
      </c>
      <c r="G34" s="20">
        <f t="shared" si="5"/>
        <v>0.185</v>
      </c>
      <c r="H34" s="20">
        <f t="shared" si="6"/>
        <v>0.4157303370786517</v>
      </c>
      <c r="I34" s="16">
        <v>18</v>
      </c>
      <c r="J34" s="16" t="s">
        <v>410</v>
      </c>
      <c r="L34" s="5"/>
    </row>
    <row r="35" spans="1:12" ht="15.6" x14ac:dyDescent="0.3">
      <c r="A35" s="28" t="s">
        <v>194</v>
      </c>
      <c r="B35" s="28" t="s">
        <v>195</v>
      </c>
      <c r="C35" s="28" t="s">
        <v>196</v>
      </c>
      <c r="D35" s="28" t="s">
        <v>101</v>
      </c>
      <c r="E35" s="37" t="s">
        <v>197</v>
      </c>
      <c r="F35" s="16">
        <v>18.5</v>
      </c>
      <c r="G35" s="20">
        <f t="shared" si="5"/>
        <v>0.185</v>
      </c>
      <c r="H35" s="20">
        <f t="shared" si="6"/>
        <v>0.4157303370786517</v>
      </c>
      <c r="I35" s="16">
        <v>18</v>
      </c>
      <c r="J35" s="16" t="s">
        <v>410</v>
      </c>
      <c r="L35" s="5"/>
    </row>
    <row r="36" spans="1:12" ht="15.6" x14ac:dyDescent="0.3">
      <c r="A36" s="28" t="s">
        <v>198</v>
      </c>
      <c r="B36" s="28" t="s">
        <v>42</v>
      </c>
      <c r="C36" s="28" t="s">
        <v>20</v>
      </c>
      <c r="D36" s="28" t="s">
        <v>39</v>
      </c>
      <c r="E36" s="37" t="s">
        <v>199</v>
      </c>
      <c r="F36" s="16">
        <v>18</v>
      </c>
      <c r="G36" s="20">
        <f t="shared" si="5"/>
        <v>0.18</v>
      </c>
      <c r="H36" s="20">
        <f t="shared" si="6"/>
        <v>0.4044943820224719</v>
      </c>
      <c r="I36" s="16">
        <v>19</v>
      </c>
      <c r="J36" s="16" t="s">
        <v>410</v>
      </c>
      <c r="L36" s="5"/>
    </row>
    <row r="37" spans="1:12" ht="15.6" x14ac:dyDescent="0.3">
      <c r="A37" s="28" t="s">
        <v>200</v>
      </c>
      <c r="B37" s="28" t="s">
        <v>42</v>
      </c>
      <c r="C37" s="28" t="s">
        <v>25</v>
      </c>
      <c r="D37" s="28" t="s">
        <v>101</v>
      </c>
      <c r="E37" s="37" t="s">
        <v>201</v>
      </c>
      <c r="F37" s="16">
        <v>18</v>
      </c>
      <c r="G37" s="20">
        <f t="shared" si="5"/>
        <v>0.18</v>
      </c>
      <c r="H37" s="20">
        <f t="shared" si="6"/>
        <v>0.4044943820224719</v>
      </c>
      <c r="I37" s="16">
        <v>19</v>
      </c>
      <c r="J37" s="16" t="s">
        <v>410</v>
      </c>
      <c r="L37" s="5"/>
    </row>
    <row r="38" spans="1:12" ht="15.6" x14ac:dyDescent="0.3">
      <c r="A38" s="28" t="s">
        <v>202</v>
      </c>
      <c r="B38" s="28" t="s">
        <v>161</v>
      </c>
      <c r="C38" s="28" t="s">
        <v>17</v>
      </c>
      <c r="D38" s="28" t="s">
        <v>41</v>
      </c>
      <c r="E38" s="37" t="s">
        <v>203</v>
      </c>
      <c r="F38" s="16">
        <v>18</v>
      </c>
      <c r="G38" s="20">
        <f t="shared" si="5"/>
        <v>0.18</v>
      </c>
      <c r="H38" s="20">
        <f t="shared" si="6"/>
        <v>0.4044943820224719</v>
      </c>
      <c r="I38" s="16">
        <v>19</v>
      </c>
      <c r="J38" s="16" t="s">
        <v>410</v>
      </c>
    </row>
    <row r="39" spans="1:12" ht="15.6" x14ac:dyDescent="0.3">
      <c r="A39" s="28" t="s">
        <v>204</v>
      </c>
      <c r="B39" s="28" t="s">
        <v>205</v>
      </c>
      <c r="C39" s="28" t="s">
        <v>206</v>
      </c>
      <c r="D39" s="28" t="s">
        <v>35</v>
      </c>
      <c r="E39" s="37" t="s">
        <v>207</v>
      </c>
      <c r="F39" s="16">
        <v>17.5</v>
      </c>
      <c r="G39" s="20">
        <f t="shared" si="5"/>
        <v>0.17499999999999999</v>
      </c>
      <c r="H39" s="20">
        <f t="shared" si="6"/>
        <v>0.39325842696629215</v>
      </c>
      <c r="I39" s="16">
        <v>20</v>
      </c>
      <c r="J39" s="16" t="s">
        <v>410</v>
      </c>
    </row>
    <row r="40" spans="1:12" ht="15.6" x14ac:dyDescent="0.3">
      <c r="A40" s="28" t="s">
        <v>208</v>
      </c>
      <c r="B40" s="28" t="s">
        <v>99</v>
      </c>
      <c r="C40" s="28" t="s">
        <v>22</v>
      </c>
      <c r="D40" s="28" t="s">
        <v>41</v>
      </c>
      <c r="E40" s="37" t="s">
        <v>209</v>
      </c>
      <c r="F40" s="16">
        <v>17</v>
      </c>
      <c r="G40" s="20">
        <f t="shared" si="5"/>
        <v>0.17</v>
      </c>
      <c r="H40" s="20">
        <f t="shared" si="6"/>
        <v>0.38202247191011235</v>
      </c>
      <c r="I40" s="16">
        <v>21</v>
      </c>
      <c r="J40" s="16" t="s">
        <v>410</v>
      </c>
    </row>
    <row r="41" spans="1:12" ht="15.6" x14ac:dyDescent="0.3">
      <c r="A41" s="28" t="s">
        <v>210</v>
      </c>
      <c r="B41" s="28" t="s">
        <v>211</v>
      </c>
      <c r="C41" s="28" t="s">
        <v>19</v>
      </c>
      <c r="D41" s="28" t="s">
        <v>41</v>
      </c>
      <c r="E41" s="37" t="s">
        <v>212</v>
      </c>
      <c r="F41" s="16">
        <v>17</v>
      </c>
      <c r="G41" s="20">
        <f t="shared" si="5"/>
        <v>0.17</v>
      </c>
      <c r="H41" s="20">
        <f t="shared" si="6"/>
        <v>0.38202247191011235</v>
      </c>
      <c r="I41" s="16">
        <v>21</v>
      </c>
      <c r="J41" s="16" t="s">
        <v>410</v>
      </c>
    </row>
    <row r="42" spans="1:12" ht="15.6" x14ac:dyDescent="0.3">
      <c r="A42" s="28" t="s">
        <v>213</v>
      </c>
      <c r="B42" s="28" t="s">
        <v>29</v>
      </c>
      <c r="C42" s="28" t="s">
        <v>214</v>
      </c>
      <c r="D42" s="28" t="s">
        <v>67</v>
      </c>
      <c r="E42" s="37" t="s">
        <v>215</v>
      </c>
      <c r="F42" s="16">
        <v>16.5</v>
      </c>
      <c r="G42" s="20">
        <f t="shared" si="5"/>
        <v>0.16500000000000001</v>
      </c>
      <c r="H42" s="20">
        <f t="shared" si="6"/>
        <v>0.3707865168539326</v>
      </c>
      <c r="I42" s="16">
        <v>22</v>
      </c>
      <c r="J42" s="16" t="s">
        <v>410</v>
      </c>
    </row>
    <row r="43" spans="1:12" ht="15.6" x14ac:dyDescent="0.3">
      <c r="A43" s="28" t="s">
        <v>216</v>
      </c>
      <c r="B43" s="28" t="s">
        <v>49</v>
      </c>
      <c r="C43" s="28" t="s">
        <v>217</v>
      </c>
      <c r="D43" s="28" t="s">
        <v>41</v>
      </c>
      <c r="E43" s="37" t="s">
        <v>218</v>
      </c>
      <c r="F43" s="16">
        <v>16.5</v>
      </c>
      <c r="G43" s="20">
        <f t="shared" si="5"/>
        <v>0.16500000000000001</v>
      </c>
      <c r="H43" s="20">
        <f t="shared" si="6"/>
        <v>0.3707865168539326</v>
      </c>
      <c r="I43" s="16">
        <v>22</v>
      </c>
      <c r="J43" s="16" t="s">
        <v>410</v>
      </c>
    </row>
    <row r="44" spans="1:12" ht="15.6" x14ac:dyDescent="0.3">
      <c r="A44" s="28" t="s">
        <v>219</v>
      </c>
      <c r="B44" s="28" t="s">
        <v>220</v>
      </c>
      <c r="C44" s="28" t="s">
        <v>68</v>
      </c>
      <c r="D44" s="28" t="s">
        <v>67</v>
      </c>
      <c r="E44" s="37" t="s">
        <v>221</v>
      </c>
      <c r="F44" s="16">
        <v>16</v>
      </c>
      <c r="G44" s="20">
        <f t="shared" si="5"/>
        <v>0.16</v>
      </c>
      <c r="H44" s="20">
        <f t="shared" si="6"/>
        <v>0.3595505617977528</v>
      </c>
      <c r="I44" s="16">
        <v>23</v>
      </c>
      <c r="J44" s="16" t="s">
        <v>410</v>
      </c>
    </row>
    <row r="45" spans="1:12" ht="15.6" x14ac:dyDescent="0.3">
      <c r="A45" s="28" t="s">
        <v>222</v>
      </c>
      <c r="B45" s="28" t="s">
        <v>57</v>
      </c>
      <c r="C45" s="28" t="s">
        <v>50</v>
      </c>
      <c r="D45" s="28" t="s">
        <v>101</v>
      </c>
      <c r="E45" s="37" t="s">
        <v>223</v>
      </c>
      <c r="F45" s="16">
        <v>14.5</v>
      </c>
      <c r="G45" s="20">
        <f t="shared" si="5"/>
        <v>0.14499999999999999</v>
      </c>
      <c r="H45" s="20">
        <f t="shared" si="6"/>
        <v>0.3258426966292135</v>
      </c>
      <c r="I45" s="16">
        <v>24</v>
      </c>
      <c r="J45" s="16" t="s">
        <v>410</v>
      </c>
    </row>
    <row r="46" spans="1:12" ht="15.6" x14ac:dyDescent="0.3">
      <c r="A46" s="28" t="s">
        <v>224</v>
      </c>
      <c r="B46" s="28" t="s">
        <v>172</v>
      </c>
      <c r="C46" s="28" t="s">
        <v>225</v>
      </c>
      <c r="D46" s="28" t="s">
        <v>34</v>
      </c>
      <c r="E46" s="37" t="s">
        <v>226</v>
      </c>
      <c r="F46" s="16">
        <v>14</v>
      </c>
      <c r="G46" s="20">
        <f t="shared" si="5"/>
        <v>0.14000000000000001</v>
      </c>
      <c r="H46" s="20">
        <f t="shared" si="6"/>
        <v>0.3146067415730337</v>
      </c>
      <c r="I46" s="16">
        <v>25</v>
      </c>
      <c r="J46" s="16" t="s">
        <v>410</v>
      </c>
    </row>
    <row r="47" spans="1:12" ht="15.6" x14ac:dyDescent="0.3">
      <c r="A47" s="28" t="s">
        <v>227</v>
      </c>
      <c r="B47" s="28" t="s">
        <v>44</v>
      </c>
      <c r="C47" s="28" t="s">
        <v>15</v>
      </c>
      <c r="D47" s="28" t="s">
        <v>34</v>
      </c>
      <c r="E47" s="37" t="s">
        <v>228</v>
      </c>
      <c r="F47" s="16">
        <v>13</v>
      </c>
      <c r="G47" s="20">
        <f t="shared" si="5"/>
        <v>0.13</v>
      </c>
      <c r="H47" s="20">
        <f t="shared" si="6"/>
        <v>0.29213483146067415</v>
      </c>
      <c r="I47" s="16">
        <v>26</v>
      </c>
      <c r="J47" s="16" t="s">
        <v>410</v>
      </c>
    </row>
    <row r="48" spans="1:12" ht="15.6" x14ac:dyDescent="0.3">
      <c r="A48" s="28" t="s">
        <v>229</v>
      </c>
      <c r="B48" s="28" t="s">
        <v>230</v>
      </c>
      <c r="C48" s="28" t="s">
        <v>231</v>
      </c>
      <c r="D48" s="28" t="s">
        <v>34</v>
      </c>
      <c r="E48" s="37" t="s">
        <v>232</v>
      </c>
      <c r="F48" s="16">
        <v>12.5</v>
      </c>
      <c r="G48" s="20">
        <f t="shared" si="5"/>
        <v>0.125</v>
      </c>
      <c r="H48" s="20">
        <f t="shared" si="6"/>
        <v>0.2808988764044944</v>
      </c>
      <c r="I48" s="16">
        <v>27</v>
      </c>
      <c r="J48" s="16" t="s">
        <v>410</v>
      </c>
    </row>
    <row r="49" spans="1:11" ht="15.6" x14ac:dyDescent="0.3">
      <c r="A49" s="28" t="s">
        <v>233</v>
      </c>
      <c r="B49" s="28" t="s">
        <v>143</v>
      </c>
      <c r="C49" s="28" t="s">
        <v>234</v>
      </c>
      <c r="D49" s="28" t="s">
        <v>35</v>
      </c>
      <c r="E49" s="37" t="s">
        <v>235</v>
      </c>
      <c r="F49" s="16">
        <v>11</v>
      </c>
      <c r="G49" s="20">
        <f t="shared" si="5"/>
        <v>0.11</v>
      </c>
      <c r="H49" s="20">
        <f t="shared" si="6"/>
        <v>0.24719101123595505</v>
      </c>
      <c r="I49" s="16">
        <v>28</v>
      </c>
      <c r="J49" s="16" t="s">
        <v>410</v>
      </c>
    </row>
    <row r="50" spans="1:11" ht="15.6" x14ac:dyDescent="0.3">
      <c r="A50" s="28" t="s">
        <v>236</v>
      </c>
      <c r="B50" s="28" t="s">
        <v>64</v>
      </c>
      <c r="C50" s="28" t="s">
        <v>47</v>
      </c>
      <c r="D50" s="28" t="s">
        <v>101</v>
      </c>
      <c r="E50" s="37" t="s">
        <v>237</v>
      </c>
      <c r="F50" s="16">
        <v>9</v>
      </c>
      <c r="G50" s="20">
        <f t="shared" si="5"/>
        <v>0.09</v>
      </c>
      <c r="H50" s="20">
        <f t="shared" si="6"/>
        <v>0.20224719101123595</v>
      </c>
      <c r="I50" s="16">
        <v>29</v>
      </c>
      <c r="J50" s="16" t="s">
        <v>410</v>
      </c>
    </row>
    <row r="51" spans="1:11" ht="15.6" x14ac:dyDescent="0.3">
      <c r="A51" s="28" t="s">
        <v>238</v>
      </c>
      <c r="B51" s="28" t="s">
        <v>115</v>
      </c>
      <c r="C51" s="28" t="s">
        <v>107</v>
      </c>
      <c r="D51" s="28" t="s">
        <v>101</v>
      </c>
      <c r="E51" s="37" t="s">
        <v>239</v>
      </c>
      <c r="F51" s="16">
        <v>8</v>
      </c>
      <c r="G51" s="20">
        <f t="shared" si="5"/>
        <v>0.08</v>
      </c>
      <c r="H51" s="20">
        <f t="shared" si="6"/>
        <v>0.1797752808988764</v>
      </c>
      <c r="I51" s="16">
        <v>30</v>
      </c>
      <c r="J51" s="16" t="s">
        <v>410</v>
      </c>
    </row>
    <row r="52" spans="1:11" ht="15.6" x14ac:dyDescent="0.3">
      <c r="A52" s="28" t="s">
        <v>240</v>
      </c>
      <c r="B52" s="28" t="s">
        <v>241</v>
      </c>
      <c r="C52" s="28" t="s">
        <v>18</v>
      </c>
      <c r="D52" s="28" t="s">
        <v>41</v>
      </c>
      <c r="E52" s="37" t="s">
        <v>242</v>
      </c>
      <c r="F52" s="16">
        <v>8</v>
      </c>
      <c r="G52" s="20">
        <f t="shared" si="5"/>
        <v>0.08</v>
      </c>
      <c r="H52" s="20">
        <f t="shared" si="6"/>
        <v>0.1797752808988764</v>
      </c>
      <c r="I52" s="16">
        <v>30</v>
      </c>
      <c r="J52" s="16" t="s">
        <v>410</v>
      </c>
    </row>
    <row r="53" spans="1:11" ht="15.6" x14ac:dyDescent="0.3">
      <c r="A53" s="28" t="s">
        <v>243</v>
      </c>
      <c r="B53" s="28" t="s">
        <v>244</v>
      </c>
      <c r="C53" s="28" t="s">
        <v>245</v>
      </c>
      <c r="D53" s="28" t="s">
        <v>35</v>
      </c>
      <c r="E53" s="37" t="s">
        <v>246</v>
      </c>
      <c r="F53" s="16">
        <v>7.5</v>
      </c>
      <c r="G53" s="20">
        <f t="shared" si="5"/>
        <v>7.4999999999999997E-2</v>
      </c>
      <c r="H53" s="20">
        <f t="shared" si="6"/>
        <v>0.16853932584269662</v>
      </c>
      <c r="I53" s="16">
        <v>31</v>
      </c>
      <c r="J53" s="16" t="s">
        <v>410</v>
      </c>
    </row>
    <row r="54" spans="1:11" ht="15.6" x14ac:dyDescent="0.3">
      <c r="A54" s="28" t="s">
        <v>247</v>
      </c>
      <c r="B54" s="28" t="s">
        <v>248</v>
      </c>
      <c r="C54" s="28" t="s">
        <v>123</v>
      </c>
      <c r="D54" s="28" t="s">
        <v>34</v>
      </c>
      <c r="E54" s="37" t="s">
        <v>249</v>
      </c>
      <c r="F54" s="16">
        <v>7</v>
      </c>
      <c r="G54" s="20">
        <f t="shared" si="5"/>
        <v>7.0000000000000007E-2</v>
      </c>
      <c r="H54" s="20">
        <f t="shared" si="6"/>
        <v>0.15730337078651685</v>
      </c>
      <c r="I54" s="16">
        <v>32</v>
      </c>
      <c r="J54" s="16" t="s">
        <v>410</v>
      </c>
    </row>
    <row r="56" spans="1:11" x14ac:dyDescent="0.3">
      <c r="A56" s="32"/>
      <c r="B56" s="44" t="s">
        <v>9</v>
      </c>
      <c r="C56" s="44"/>
      <c r="D56" s="44"/>
      <c r="E56" s="10"/>
      <c r="F56" s="10"/>
      <c r="G56" s="41" t="s">
        <v>27</v>
      </c>
      <c r="H56" s="41"/>
      <c r="I56" s="41"/>
      <c r="J56" s="41"/>
      <c r="K56" s="41"/>
    </row>
  </sheetData>
  <autoFilter ref="A5:J22" xr:uid="{00000000-0009-0000-0000-000000000000}">
    <filterColumn colId="5" showButton="0"/>
    <filterColumn colId="6" showButton="0"/>
  </autoFilter>
  <mergeCells count="10">
    <mergeCell ref="G56:K56"/>
    <mergeCell ref="J5:J6"/>
    <mergeCell ref="A5:A6"/>
    <mergeCell ref="B5:B6"/>
    <mergeCell ref="C5:C6"/>
    <mergeCell ref="D5:D6"/>
    <mergeCell ref="E5:E6"/>
    <mergeCell ref="I5:I6"/>
    <mergeCell ref="F5:H5"/>
    <mergeCell ref="B56:D56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2"/>
  <sheetViews>
    <sheetView workbookViewId="0">
      <selection activeCell="K11" sqref="K11"/>
    </sheetView>
  </sheetViews>
  <sheetFormatPr defaultColWidth="9.109375" defaultRowHeight="14.4" x14ac:dyDescent="0.3"/>
  <cols>
    <col min="1" max="1" width="20.109375" style="1" bestFit="1" customWidth="1"/>
    <col min="2" max="2" width="16.33203125" style="1" customWidth="1"/>
    <col min="3" max="3" width="17.6640625" style="1" customWidth="1"/>
    <col min="4" max="4" width="36.109375" style="1" customWidth="1"/>
    <col min="5" max="5" width="15.33203125" style="4" customWidth="1"/>
    <col min="6" max="6" width="7" style="4" customWidth="1"/>
    <col min="7" max="7" width="14.5546875" style="4" bestFit="1" customWidth="1"/>
    <col min="8" max="8" width="16.5546875" style="4" bestFit="1" customWidth="1"/>
    <col min="9" max="9" width="8.33203125" style="4" bestFit="1" customWidth="1"/>
    <col min="10" max="10" width="12" style="4" bestFit="1" customWidth="1"/>
    <col min="11" max="16384" width="9.109375" style="1"/>
  </cols>
  <sheetData>
    <row r="1" spans="1:14" x14ac:dyDescent="0.3">
      <c r="A1" s="6" t="s">
        <v>5</v>
      </c>
      <c r="B1" s="7">
        <v>100</v>
      </c>
      <c r="C1" s="6"/>
      <c r="D1" s="6"/>
      <c r="E1" s="8"/>
      <c r="F1" s="8"/>
      <c r="G1" s="8"/>
      <c r="H1" s="8"/>
      <c r="I1" s="8"/>
      <c r="J1" s="8"/>
    </row>
    <row r="2" spans="1:14" x14ac:dyDescent="0.3">
      <c r="A2" s="6"/>
      <c r="B2" s="6"/>
      <c r="C2" s="6"/>
      <c r="D2" s="6"/>
      <c r="E2" s="8"/>
      <c r="F2" s="8"/>
      <c r="G2" s="8"/>
      <c r="H2" s="8"/>
      <c r="I2" s="8"/>
      <c r="J2" s="8"/>
    </row>
    <row r="3" spans="1:14" x14ac:dyDescent="0.3">
      <c r="A3" s="50" t="s">
        <v>1</v>
      </c>
      <c r="B3" s="45" t="s">
        <v>2</v>
      </c>
      <c r="C3" s="45" t="s">
        <v>3</v>
      </c>
      <c r="D3" s="45" t="s">
        <v>4</v>
      </c>
      <c r="E3" s="45" t="s">
        <v>0</v>
      </c>
      <c r="F3" s="45" t="s">
        <v>6</v>
      </c>
      <c r="G3" s="45"/>
      <c r="H3" s="45"/>
      <c r="I3" s="45" t="s">
        <v>7</v>
      </c>
      <c r="J3" s="47" t="s">
        <v>10</v>
      </c>
    </row>
    <row r="4" spans="1:14" x14ac:dyDescent="0.3">
      <c r="A4" s="51"/>
      <c r="B4" s="46"/>
      <c r="C4" s="46"/>
      <c r="D4" s="46"/>
      <c r="E4" s="46"/>
      <c r="F4" s="9" t="s">
        <v>8</v>
      </c>
      <c r="G4" s="9" t="s">
        <v>11</v>
      </c>
      <c r="H4" s="9" t="s">
        <v>12</v>
      </c>
      <c r="I4" s="46"/>
      <c r="J4" s="48"/>
      <c r="N4" s="5"/>
    </row>
    <row r="5" spans="1:14" ht="15.6" x14ac:dyDescent="0.3">
      <c r="A5" s="13" t="s">
        <v>250</v>
      </c>
      <c r="B5" s="13" t="s">
        <v>87</v>
      </c>
      <c r="C5" s="13" t="s">
        <v>17</v>
      </c>
      <c r="D5" s="13" t="s">
        <v>101</v>
      </c>
      <c r="E5" s="17" t="s">
        <v>251</v>
      </c>
      <c r="F5" s="29">
        <v>51</v>
      </c>
      <c r="G5" s="25">
        <f>F5/$B$1</f>
        <v>0.51</v>
      </c>
      <c r="H5" s="25"/>
      <c r="I5" s="26">
        <v>1</v>
      </c>
      <c r="J5" s="26" t="s">
        <v>407</v>
      </c>
      <c r="L5" s="5"/>
      <c r="N5" s="5"/>
    </row>
    <row r="6" spans="1:14" ht="15.6" x14ac:dyDescent="0.3">
      <c r="A6" s="19" t="s">
        <v>252</v>
      </c>
      <c r="B6" s="19" t="s">
        <v>30</v>
      </c>
      <c r="C6" s="19" t="s">
        <v>69</v>
      </c>
      <c r="D6" s="13" t="s">
        <v>34</v>
      </c>
      <c r="E6" s="17" t="s">
        <v>253</v>
      </c>
      <c r="F6" s="29">
        <v>32.5</v>
      </c>
      <c r="G6" s="25">
        <f t="shared" ref="G6:G19" si="0">F6/$B$1</f>
        <v>0.32500000000000001</v>
      </c>
      <c r="H6" s="25">
        <f>F6/$F$5</f>
        <v>0.63725490196078427</v>
      </c>
      <c r="I6" s="26">
        <v>2</v>
      </c>
      <c r="J6" s="26" t="s">
        <v>410</v>
      </c>
      <c r="L6" s="5"/>
      <c r="N6" s="5"/>
    </row>
    <row r="7" spans="1:14" ht="15.6" x14ac:dyDescent="0.3">
      <c r="A7" s="19" t="s">
        <v>71</v>
      </c>
      <c r="B7" s="19" t="s">
        <v>254</v>
      </c>
      <c r="C7" s="19" t="s">
        <v>17</v>
      </c>
      <c r="D7" s="13" t="s">
        <v>67</v>
      </c>
      <c r="E7" s="17" t="s">
        <v>255</v>
      </c>
      <c r="F7" s="29">
        <v>30</v>
      </c>
      <c r="G7" s="25">
        <f t="shared" si="0"/>
        <v>0.3</v>
      </c>
      <c r="H7" s="25">
        <f t="shared" ref="H7:H19" si="1">F7/$F$5</f>
        <v>0.58823529411764708</v>
      </c>
      <c r="I7" s="26">
        <v>3</v>
      </c>
      <c r="J7" s="26" t="s">
        <v>410</v>
      </c>
      <c r="L7" s="5"/>
      <c r="N7" s="5"/>
    </row>
    <row r="8" spans="1:14" ht="15.6" x14ac:dyDescent="0.3">
      <c r="A8" s="19" t="s">
        <v>256</v>
      </c>
      <c r="B8" s="19" t="s">
        <v>57</v>
      </c>
      <c r="C8" s="19" t="s">
        <v>25</v>
      </c>
      <c r="D8" s="13" t="s">
        <v>43</v>
      </c>
      <c r="E8" s="17" t="s">
        <v>257</v>
      </c>
      <c r="F8" s="29">
        <v>29</v>
      </c>
      <c r="G8" s="25">
        <f t="shared" si="0"/>
        <v>0.28999999999999998</v>
      </c>
      <c r="H8" s="25">
        <f t="shared" si="1"/>
        <v>0.56862745098039214</v>
      </c>
      <c r="I8" s="26">
        <v>4</v>
      </c>
      <c r="J8" s="26" t="s">
        <v>410</v>
      </c>
      <c r="L8" s="5"/>
      <c r="N8" s="5"/>
    </row>
    <row r="9" spans="1:14" ht="15.6" x14ac:dyDescent="0.3">
      <c r="A9" s="19" t="s">
        <v>258</v>
      </c>
      <c r="B9" s="19" t="s">
        <v>259</v>
      </c>
      <c r="C9" s="19" t="s">
        <v>260</v>
      </c>
      <c r="D9" s="13" t="s">
        <v>67</v>
      </c>
      <c r="E9" s="17" t="s">
        <v>261</v>
      </c>
      <c r="F9" s="29">
        <v>29</v>
      </c>
      <c r="G9" s="25">
        <f t="shared" si="0"/>
        <v>0.28999999999999998</v>
      </c>
      <c r="H9" s="25">
        <f t="shared" si="1"/>
        <v>0.56862745098039214</v>
      </c>
      <c r="I9" s="26">
        <v>4</v>
      </c>
      <c r="J9" s="26" t="s">
        <v>410</v>
      </c>
      <c r="L9" s="5"/>
      <c r="N9" s="5"/>
    </row>
    <row r="10" spans="1:14" ht="15.6" x14ac:dyDescent="0.3">
      <c r="A10" s="15" t="s">
        <v>65</v>
      </c>
      <c r="B10" s="15" t="s">
        <v>23</v>
      </c>
      <c r="C10" s="15" t="s">
        <v>25</v>
      </c>
      <c r="D10" s="13" t="s">
        <v>43</v>
      </c>
      <c r="E10" s="17" t="s">
        <v>262</v>
      </c>
      <c r="F10" s="29">
        <v>28</v>
      </c>
      <c r="G10" s="25">
        <f t="shared" si="0"/>
        <v>0.28000000000000003</v>
      </c>
      <c r="H10" s="25">
        <f t="shared" si="1"/>
        <v>0.5490196078431373</v>
      </c>
      <c r="I10" s="26">
        <v>5</v>
      </c>
      <c r="J10" s="26" t="s">
        <v>410</v>
      </c>
      <c r="L10" s="5"/>
      <c r="N10" s="5"/>
    </row>
    <row r="11" spans="1:14" ht="15.6" x14ac:dyDescent="0.3">
      <c r="A11" s="13" t="s">
        <v>263</v>
      </c>
      <c r="B11" s="13" t="s">
        <v>264</v>
      </c>
      <c r="C11" s="13" t="s">
        <v>123</v>
      </c>
      <c r="D11" s="13" t="s">
        <v>41</v>
      </c>
      <c r="E11" s="17" t="s">
        <v>265</v>
      </c>
      <c r="F11" s="29">
        <v>28</v>
      </c>
      <c r="G11" s="25">
        <f t="shared" si="0"/>
        <v>0.28000000000000003</v>
      </c>
      <c r="H11" s="25">
        <f t="shared" si="1"/>
        <v>0.5490196078431373</v>
      </c>
      <c r="I11" s="26">
        <v>5</v>
      </c>
      <c r="J11" s="26" t="s">
        <v>410</v>
      </c>
      <c r="L11" s="5"/>
      <c r="N11" s="5"/>
    </row>
    <row r="12" spans="1:14" ht="15.6" x14ac:dyDescent="0.3">
      <c r="A12" s="22" t="s">
        <v>266</v>
      </c>
      <c r="B12" s="22" t="s">
        <v>147</v>
      </c>
      <c r="C12" s="22" t="s">
        <v>18</v>
      </c>
      <c r="D12" s="13" t="s">
        <v>67</v>
      </c>
      <c r="E12" s="17" t="s">
        <v>267</v>
      </c>
      <c r="F12" s="29">
        <v>25</v>
      </c>
      <c r="G12" s="25">
        <f t="shared" si="0"/>
        <v>0.25</v>
      </c>
      <c r="H12" s="25">
        <f t="shared" si="1"/>
        <v>0.49019607843137253</v>
      </c>
      <c r="I12" s="26">
        <v>6</v>
      </c>
      <c r="J12" s="26" t="s">
        <v>410</v>
      </c>
      <c r="L12" s="5"/>
      <c r="N12" s="5"/>
    </row>
    <row r="13" spans="1:14" ht="15.6" x14ac:dyDescent="0.3">
      <c r="A13" s="23" t="s">
        <v>268</v>
      </c>
      <c r="B13" s="14" t="s">
        <v>106</v>
      </c>
      <c r="C13" s="14" t="s">
        <v>18</v>
      </c>
      <c r="D13" s="12" t="s">
        <v>67</v>
      </c>
      <c r="E13" s="17" t="s">
        <v>269</v>
      </c>
      <c r="F13" s="29">
        <v>24.5</v>
      </c>
      <c r="G13" s="25">
        <f t="shared" si="0"/>
        <v>0.245</v>
      </c>
      <c r="H13" s="25">
        <f t="shared" si="1"/>
        <v>0.48039215686274511</v>
      </c>
      <c r="I13" s="26">
        <v>7</v>
      </c>
      <c r="J13" s="26" t="s">
        <v>410</v>
      </c>
      <c r="L13" s="5"/>
      <c r="N13" s="5"/>
    </row>
    <row r="14" spans="1:14" ht="15.6" x14ac:dyDescent="0.3">
      <c r="A14" s="13" t="s">
        <v>270</v>
      </c>
      <c r="B14" s="13" t="s">
        <v>271</v>
      </c>
      <c r="C14" s="13" t="s">
        <v>62</v>
      </c>
      <c r="D14" s="13" t="s">
        <v>67</v>
      </c>
      <c r="E14" s="17" t="s">
        <v>272</v>
      </c>
      <c r="F14" s="29">
        <v>24</v>
      </c>
      <c r="G14" s="25">
        <f t="shared" si="0"/>
        <v>0.24</v>
      </c>
      <c r="H14" s="25">
        <f t="shared" si="1"/>
        <v>0.47058823529411764</v>
      </c>
      <c r="I14" s="26">
        <v>8</v>
      </c>
      <c r="J14" s="26" t="s">
        <v>410</v>
      </c>
      <c r="L14" s="5"/>
      <c r="N14" s="5"/>
    </row>
    <row r="15" spans="1:14" ht="15.6" x14ac:dyDescent="0.3">
      <c r="A15" s="13" t="s">
        <v>273</v>
      </c>
      <c r="B15" s="13" t="s">
        <v>274</v>
      </c>
      <c r="C15" s="13" t="s">
        <v>275</v>
      </c>
      <c r="D15" s="13" t="s">
        <v>40</v>
      </c>
      <c r="E15" s="17" t="s">
        <v>276</v>
      </c>
      <c r="F15" s="29">
        <v>24</v>
      </c>
      <c r="G15" s="25">
        <f t="shared" si="0"/>
        <v>0.24</v>
      </c>
      <c r="H15" s="25">
        <f t="shared" si="1"/>
        <v>0.47058823529411764</v>
      </c>
      <c r="I15" s="26">
        <v>8</v>
      </c>
      <c r="J15" s="26" t="s">
        <v>410</v>
      </c>
      <c r="L15" s="5"/>
      <c r="N15" s="5"/>
    </row>
    <row r="16" spans="1:14" ht="15.6" x14ac:dyDescent="0.3">
      <c r="A16" s="13" t="s">
        <v>66</v>
      </c>
      <c r="B16" s="13" t="s">
        <v>21</v>
      </c>
      <c r="C16" s="13" t="s">
        <v>22</v>
      </c>
      <c r="D16" s="13" t="s">
        <v>67</v>
      </c>
      <c r="E16" s="17" t="s">
        <v>277</v>
      </c>
      <c r="F16" s="29">
        <v>22.5</v>
      </c>
      <c r="G16" s="25">
        <f t="shared" si="0"/>
        <v>0.22500000000000001</v>
      </c>
      <c r="H16" s="25">
        <f t="shared" si="1"/>
        <v>0.44117647058823528</v>
      </c>
      <c r="I16" s="26">
        <v>9</v>
      </c>
      <c r="J16" s="26" t="s">
        <v>410</v>
      </c>
      <c r="L16" s="5"/>
      <c r="N16" s="5"/>
    </row>
    <row r="17" spans="1:14" ht="15.6" x14ac:dyDescent="0.3">
      <c r="A17" s="13" t="s">
        <v>278</v>
      </c>
      <c r="B17" s="13" t="s">
        <v>279</v>
      </c>
      <c r="C17" s="13" t="s">
        <v>280</v>
      </c>
      <c r="D17" s="13" t="s">
        <v>129</v>
      </c>
      <c r="E17" s="17" t="s">
        <v>281</v>
      </c>
      <c r="F17" s="29">
        <v>22.5</v>
      </c>
      <c r="G17" s="25">
        <f t="shared" si="0"/>
        <v>0.22500000000000001</v>
      </c>
      <c r="H17" s="25">
        <f t="shared" si="1"/>
        <v>0.44117647058823528</v>
      </c>
      <c r="I17" s="26">
        <v>9</v>
      </c>
      <c r="J17" s="26" t="s">
        <v>410</v>
      </c>
      <c r="L17" s="5"/>
      <c r="N17" s="5"/>
    </row>
    <row r="18" spans="1:14" ht="15.6" x14ac:dyDescent="0.3">
      <c r="A18" s="24" t="s">
        <v>282</v>
      </c>
      <c r="B18" s="24" t="s">
        <v>283</v>
      </c>
      <c r="C18" s="24" t="s">
        <v>284</v>
      </c>
      <c r="D18" s="24" t="s">
        <v>43</v>
      </c>
      <c r="E18" s="17" t="s">
        <v>285</v>
      </c>
      <c r="F18" s="29">
        <v>21.5</v>
      </c>
      <c r="G18" s="25">
        <f t="shared" si="0"/>
        <v>0.215</v>
      </c>
      <c r="H18" s="25">
        <f t="shared" si="1"/>
        <v>0.42156862745098039</v>
      </c>
      <c r="I18" s="26">
        <v>10</v>
      </c>
      <c r="J18" s="26" t="s">
        <v>410</v>
      </c>
      <c r="L18" s="5"/>
      <c r="N18" s="5"/>
    </row>
    <row r="19" spans="1:14" ht="15.6" x14ac:dyDescent="0.3">
      <c r="A19" s="19" t="s">
        <v>286</v>
      </c>
      <c r="B19" s="19" t="s">
        <v>287</v>
      </c>
      <c r="C19" s="19" t="s">
        <v>68</v>
      </c>
      <c r="D19" s="13" t="s">
        <v>67</v>
      </c>
      <c r="E19" s="17" t="s">
        <v>288</v>
      </c>
      <c r="F19" s="29">
        <v>20.5</v>
      </c>
      <c r="G19" s="25">
        <f t="shared" si="0"/>
        <v>0.20499999999999999</v>
      </c>
      <c r="H19" s="25">
        <f t="shared" si="1"/>
        <v>0.40196078431372551</v>
      </c>
      <c r="I19" s="26">
        <v>11</v>
      </c>
      <c r="J19" s="26" t="s">
        <v>410</v>
      </c>
      <c r="L19" s="5"/>
      <c r="N19" s="5"/>
    </row>
    <row r="20" spans="1:14" ht="15.6" x14ac:dyDescent="0.3">
      <c r="A20" s="28" t="s">
        <v>289</v>
      </c>
      <c r="B20" s="28" t="s">
        <v>290</v>
      </c>
      <c r="C20" s="28" t="s">
        <v>291</v>
      </c>
      <c r="D20" s="28" t="s">
        <v>41</v>
      </c>
      <c r="E20" s="37" t="s">
        <v>292</v>
      </c>
      <c r="F20" s="16">
        <v>19.5</v>
      </c>
      <c r="G20" s="25">
        <f t="shared" ref="G20:G30" si="2">F20/$B$1</f>
        <v>0.19500000000000001</v>
      </c>
      <c r="H20" s="25">
        <f t="shared" ref="H20:H30" si="3">F20/$F$5</f>
        <v>0.38235294117647056</v>
      </c>
      <c r="I20" s="26">
        <v>12</v>
      </c>
      <c r="J20" s="26" t="s">
        <v>410</v>
      </c>
      <c r="L20" s="5"/>
    </row>
    <row r="21" spans="1:14" ht="15.6" x14ac:dyDescent="0.3">
      <c r="A21" s="28" t="s">
        <v>293</v>
      </c>
      <c r="B21" s="28" t="s">
        <v>294</v>
      </c>
      <c r="C21" s="28" t="s">
        <v>47</v>
      </c>
      <c r="D21" s="28" t="s">
        <v>67</v>
      </c>
      <c r="E21" s="37" t="s">
        <v>295</v>
      </c>
      <c r="F21" s="16">
        <v>17.5</v>
      </c>
      <c r="G21" s="25">
        <f t="shared" si="2"/>
        <v>0.17499999999999999</v>
      </c>
      <c r="H21" s="25">
        <f t="shared" si="3"/>
        <v>0.34313725490196079</v>
      </c>
      <c r="I21" s="26">
        <v>13</v>
      </c>
      <c r="J21" s="26" t="s">
        <v>410</v>
      </c>
      <c r="L21" s="5"/>
    </row>
    <row r="22" spans="1:14" ht="15.6" x14ac:dyDescent="0.3">
      <c r="A22" s="28" t="s">
        <v>296</v>
      </c>
      <c r="B22" s="28" t="s">
        <v>297</v>
      </c>
      <c r="C22" s="28" t="s">
        <v>20</v>
      </c>
      <c r="D22" s="28" t="s">
        <v>33</v>
      </c>
      <c r="E22" s="37" t="s">
        <v>298</v>
      </c>
      <c r="F22" s="16">
        <v>17</v>
      </c>
      <c r="G22" s="25">
        <f t="shared" si="2"/>
        <v>0.17</v>
      </c>
      <c r="H22" s="25">
        <f t="shared" si="3"/>
        <v>0.33333333333333331</v>
      </c>
      <c r="I22" s="26">
        <v>14</v>
      </c>
      <c r="J22" s="26" t="s">
        <v>410</v>
      </c>
    </row>
    <row r="23" spans="1:14" ht="15.6" x14ac:dyDescent="0.3">
      <c r="A23" s="28" t="s">
        <v>299</v>
      </c>
      <c r="B23" s="28" t="s">
        <v>100</v>
      </c>
      <c r="C23" s="28" t="s">
        <v>300</v>
      </c>
      <c r="D23" s="28" t="s">
        <v>40</v>
      </c>
      <c r="E23" s="37" t="s">
        <v>301</v>
      </c>
      <c r="F23" s="16">
        <v>16.5</v>
      </c>
      <c r="G23" s="25">
        <f t="shared" si="2"/>
        <v>0.16500000000000001</v>
      </c>
      <c r="H23" s="25">
        <f t="shared" si="3"/>
        <v>0.3235294117647059</v>
      </c>
      <c r="I23" s="26">
        <v>15</v>
      </c>
      <c r="J23" s="26" t="s">
        <v>410</v>
      </c>
    </row>
    <row r="24" spans="1:14" ht="15.6" x14ac:dyDescent="0.3">
      <c r="A24" s="28" t="s">
        <v>302</v>
      </c>
      <c r="B24" s="28" t="s">
        <v>21</v>
      </c>
      <c r="C24" s="28" t="s">
        <v>88</v>
      </c>
      <c r="D24" s="28" t="s">
        <v>34</v>
      </c>
      <c r="E24" s="37" t="s">
        <v>303</v>
      </c>
      <c r="F24" s="16">
        <v>15</v>
      </c>
      <c r="G24" s="25">
        <f t="shared" si="2"/>
        <v>0.15</v>
      </c>
      <c r="H24" s="25">
        <f t="shared" si="3"/>
        <v>0.29411764705882354</v>
      </c>
      <c r="I24" s="26">
        <v>16</v>
      </c>
      <c r="J24" s="26" t="s">
        <v>410</v>
      </c>
    </row>
    <row r="25" spans="1:14" ht="15.6" x14ac:dyDescent="0.3">
      <c r="A25" s="28" t="s">
        <v>304</v>
      </c>
      <c r="B25" s="28" t="s">
        <v>305</v>
      </c>
      <c r="C25" s="28" t="s">
        <v>88</v>
      </c>
      <c r="D25" s="28" t="s">
        <v>129</v>
      </c>
      <c r="E25" s="37" t="s">
        <v>306</v>
      </c>
      <c r="F25" s="16">
        <v>15</v>
      </c>
      <c r="G25" s="25">
        <f t="shared" si="2"/>
        <v>0.15</v>
      </c>
      <c r="H25" s="25">
        <f t="shared" si="3"/>
        <v>0.29411764705882354</v>
      </c>
      <c r="I25" s="26">
        <v>16</v>
      </c>
      <c r="J25" s="26" t="s">
        <v>410</v>
      </c>
    </row>
    <row r="26" spans="1:14" ht="15.6" x14ac:dyDescent="0.3">
      <c r="A26" s="28" t="s">
        <v>307</v>
      </c>
      <c r="B26" s="28" t="s">
        <v>78</v>
      </c>
      <c r="C26" s="28" t="s">
        <v>308</v>
      </c>
      <c r="D26" s="28" t="s">
        <v>35</v>
      </c>
      <c r="E26" s="37" t="s">
        <v>309</v>
      </c>
      <c r="F26" s="16">
        <v>14.5</v>
      </c>
      <c r="G26" s="25">
        <f t="shared" si="2"/>
        <v>0.14499999999999999</v>
      </c>
      <c r="H26" s="25">
        <f t="shared" si="3"/>
        <v>0.28431372549019607</v>
      </c>
      <c r="I26" s="26">
        <v>17</v>
      </c>
      <c r="J26" s="26" t="s">
        <v>410</v>
      </c>
    </row>
    <row r="27" spans="1:14" ht="15.6" x14ac:dyDescent="0.3">
      <c r="A27" s="28" t="s">
        <v>210</v>
      </c>
      <c r="B27" s="28" t="s">
        <v>24</v>
      </c>
      <c r="C27" s="28" t="s">
        <v>14</v>
      </c>
      <c r="D27" s="28" t="s">
        <v>34</v>
      </c>
      <c r="E27" s="37" t="s">
        <v>310</v>
      </c>
      <c r="F27" s="16">
        <v>10.5</v>
      </c>
      <c r="G27" s="25">
        <f t="shared" si="2"/>
        <v>0.105</v>
      </c>
      <c r="H27" s="25">
        <f t="shared" si="3"/>
        <v>0.20588235294117646</v>
      </c>
      <c r="I27" s="26">
        <v>18</v>
      </c>
      <c r="J27" s="26" t="s">
        <v>410</v>
      </c>
    </row>
    <row r="28" spans="1:14" ht="15.6" x14ac:dyDescent="0.3">
      <c r="A28" s="28" t="s">
        <v>311</v>
      </c>
      <c r="B28" s="28" t="s">
        <v>312</v>
      </c>
      <c r="C28" s="28" t="s">
        <v>313</v>
      </c>
      <c r="D28" s="28" t="s">
        <v>67</v>
      </c>
      <c r="E28" s="37" t="s">
        <v>314</v>
      </c>
      <c r="F28" s="16">
        <v>10.5</v>
      </c>
      <c r="G28" s="25">
        <f t="shared" si="2"/>
        <v>0.105</v>
      </c>
      <c r="H28" s="25">
        <f t="shared" si="3"/>
        <v>0.20588235294117646</v>
      </c>
      <c r="I28" s="26">
        <v>17</v>
      </c>
      <c r="J28" s="26" t="s">
        <v>410</v>
      </c>
    </row>
    <row r="29" spans="1:14" ht="15.6" x14ac:dyDescent="0.3">
      <c r="A29" s="28" t="s">
        <v>315</v>
      </c>
      <c r="B29" s="28" t="s">
        <v>28</v>
      </c>
      <c r="C29" s="28" t="s">
        <v>316</v>
      </c>
      <c r="D29" s="28" t="s">
        <v>67</v>
      </c>
      <c r="E29" s="37" t="s">
        <v>317</v>
      </c>
      <c r="F29" s="16">
        <v>7</v>
      </c>
      <c r="G29" s="25">
        <f t="shared" si="2"/>
        <v>7.0000000000000007E-2</v>
      </c>
      <c r="H29" s="25">
        <f t="shared" si="3"/>
        <v>0.13725490196078433</v>
      </c>
      <c r="I29" s="26">
        <v>18</v>
      </c>
      <c r="J29" s="26" t="s">
        <v>410</v>
      </c>
    </row>
    <row r="30" spans="1:14" ht="15.6" x14ac:dyDescent="0.3">
      <c r="A30" s="28" t="s">
        <v>318</v>
      </c>
      <c r="B30" s="28" t="s">
        <v>319</v>
      </c>
      <c r="C30" s="28" t="s">
        <v>320</v>
      </c>
      <c r="D30" s="28" t="s">
        <v>67</v>
      </c>
      <c r="E30" s="37" t="s">
        <v>321</v>
      </c>
      <c r="F30" s="16">
        <v>6.5</v>
      </c>
      <c r="G30" s="25">
        <f t="shared" si="2"/>
        <v>6.5000000000000002E-2</v>
      </c>
      <c r="H30" s="25">
        <f t="shared" si="3"/>
        <v>0.12745098039215685</v>
      </c>
      <c r="I30" s="26">
        <v>20</v>
      </c>
      <c r="J30" s="26" t="s">
        <v>410</v>
      </c>
    </row>
    <row r="32" spans="1:14" x14ac:dyDescent="0.3">
      <c r="A32" s="49" t="s">
        <v>9</v>
      </c>
      <c r="B32" s="49"/>
      <c r="C32" s="10"/>
      <c r="D32" s="10"/>
      <c r="E32" s="41" t="s">
        <v>27</v>
      </c>
      <c r="F32" s="41"/>
      <c r="G32" s="41"/>
      <c r="H32" s="41"/>
      <c r="I32" s="41"/>
    </row>
  </sheetData>
  <mergeCells count="10">
    <mergeCell ref="E32:I32"/>
    <mergeCell ref="I3:I4"/>
    <mergeCell ref="J3:J4"/>
    <mergeCell ref="A32:B32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3"/>
  <sheetViews>
    <sheetView workbookViewId="0">
      <selection activeCell="J6" sqref="J6:J20"/>
    </sheetView>
  </sheetViews>
  <sheetFormatPr defaultColWidth="9.109375" defaultRowHeight="14.4" x14ac:dyDescent="0.3"/>
  <cols>
    <col min="1" max="1" width="20.109375" style="1" bestFit="1" customWidth="1"/>
    <col min="2" max="2" width="17" style="1" customWidth="1"/>
    <col min="3" max="3" width="19" style="1" customWidth="1"/>
    <col min="4" max="4" width="37.33203125" style="1" bestFit="1" customWidth="1"/>
    <col min="5" max="5" width="12.88671875" style="4" bestFit="1" customWidth="1"/>
    <col min="6" max="6" width="7" style="4" customWidth="1"/>
    <col min="7" max="7" width="14.5546875" style="4" bestFit="1" customWidth="1"/>
    <col min="8" max="8" width="16.5546875" style="4" bestFit="1" customWidth="1"/>
    <col min="9" max="9" width="8.33203125" style="4" bestFit="1" customWidth="1"/>
    <col min="10" max="10" width="12" style="4" bestFit="1" customWidth="1"/>
    <col min="11" max="16384" width="9.109375" style="1"/>
  </cols>
  <sheetData>
    <row r="1" spans="1:13" x14ac:dyDescent="0.3">
      <c r="A1" s="6" t="s">
        <v>5</v>
      </c>
      <c r="B1" s="7">
        <v>100</v>
      </c>
      <c r="C1" s="6"/>
      <c r="D1" s="6"/>
      <c r="E1" s="8"/>
      <c r="F1" s="8"/>
      <c r="G1" s="8"/>
      <c r="H1" s="8"/>
      <c r="I1" s="8"/>
      <c r="J1" s="8"/>
    </row>
    <row r="2" spans="1:13" x14ac:dyDescent="0.3">
      <c r="A2" s="6"/>
      <c r="B2" s="6"/>
      <c r="C2" s="6"/>
      <c r="D2" s="6"/>
      <c r="E2" s="8"/>
      <c r="F2" s="8"/>
      <c r="G2" s="8"/>
      <c r="H2" s="8"/>
      <c r="I2" s="8"/>
      <c r="J2" s="8"/>
    </row>
    <row r="3" spans="1:13" x14ac:dyDescent="0.3">
      <c r="A3" s="50" t="s">
        <v>1</v>
      </c>
      <c r="B3" s="45" t="s">
        <v>2</v>
      </c>
      <c r="C3" s="45" t="s">
        <v>3</v>
      </c>
      <c r="D3" s="45" t="s">
        <v>4</v>
      </c>
      <c r="E3" s="45" t="s">
        <v>0</v>
      </c>
      <c r="F3" s="45" t="s">
        <v>6</v>
      </c>
      <c r="G3" s="45"/>
      <c r="H3" s="45"/>
      <c r="I3" s="45" t="s">
        <v>7</v>
      </c>
      <c r="J3" s="47" t="s">
        <v>10</v>
      </c>
    </row>
    <row r="4" spans="1:13" x14ac:dyDescent="0.3">
      <c r="A4" s="51"/>
      <c r="B4" s="46"/>
      <c r="C4" s="46"/>
      <c r="D4" s="46"/>
      <c r="E4" s="46"/>
      <c r="F4" s="9" t="s">
        <v>8</v>
      </c>
      <c r="G4" s="9" t="s">
        <v>11</v>
      </c>
      <c r="H4" s="9" t="s">
        <v>12</v>
      </c>
      <c r="I4" s="46"/>
      <c r="J4" s="48"/>
      <c r="M4" s="5"/>
    </row>
    <row r="5" spans="1:13" ht="15.6" x14ac:dyDescent="0.3">
      <c r="A5" s="24" t="s">
        <v>322</v>
      </c>
      <c r="B5" s="24" t="s">
        <v>254</v>
      </c>
      <c r="C5" s="24" t="s">
        <v>323</v>
      </c>
      <c r="D5" s="24" t="s">
        <v>101</v>
      </c>
      <c r="E5" s="15" t="s">
        <v>324</v>
      </c>
      <c r="F5" s="33">
        <v>51</v>
      </c>
      <c r="G5" s="34">
        <f>F5/$B$1</f>
        <v>0.51</v>
      </c>
      <c r="H5" s="34"/>
      <c r="I5" s="35">
        <v>1</v>
      </c>
      <c r="J5" s="35" t="s">
        <v>408</v>
      </c>
      <c r="L5" s="5"/>
      <c r="M5" s="5"/>
    </row>
    <row r="6" spans="1:13" ht="15.6" x14ac:dyDescent="0.3">
      <c r="A6" s="24" t="s">
        <v>74</v>
      </c>
      <c r="B6" s="24" t="s">
        <v>75</v>
      </c>
      <c r="C6" s="24" t="s">
        <v>51</v>
      </c>
      <c r="D6" s="24" t="s">
        <v>33</v>
      </c>
      <c r="E6" s="13" t="s">
        <v>325</v>
      </c>
      <c r="F6" s="29">
        <v>37.5</v>
      </c>
      <c r="G6" s="20">
        <f t="shared" ref="G6:G18" si="0">F6/$B$1</f>
        <v>0.375</v>
      </c>
      <c r="H6" s="20">
        <f>F6/$F$5</f>
        <v>0.73529411764705888</v>
      </c>
      <c r="I6" s="16">
        <v>2</v>
      </c>
      <c r="J6" s="16" t="s">
        <v>410</v>
      </c>
      <c r="L6" s="5"/>
      <c r="M6" s="5"/>
    </row>
    <row r="7" spans="1:13" ht="15.6" x14ac:dyDescent="0.3">
      <c r="A7" s="15" t="s">
        <v>326</v>
      </c>
      <c r="B7" s="15" t="s">
        <v>327</v>
      </c>
      <c r="C7" s="15" t="s">
        <v>328</v>
      </c>
      <c r="D7" s="15" t="s">
        <v>43</v>
      </c>
      <c r="E7" s="13" t="s">
        <v>329</v>
      </c>
      <c r="F7" s="29">
        <v>33.5</v>
      </c>
      <c r="G7" s="20">
        <f t="shared" si="0"/>
        <v>0.33500000000000002</v>
      </c>
      <c r="H7" s="20">
        <f t="shared" ref="H7:H18" si="1">F7/$F$5</f>
        <v>0.65686274509803921</v>
      </c>
      <c r="I7" s="16">
        <v>3</v>
      </c>
      <c r="J7" s="16" t="s">
        <v>410</v>
      </c>
      <c r="L7" s="5"/>
      <c r="M7" s="5"/>
    </row>
    <row r="8" spans="1:13" ht="15.6" x14ac:dyDescent="0.3">
      <c r="A8" s="24" t="s">
        <v>45</v>
      </c>
      <c r="B8" s="24" t="s">
        <v>46</v>
      </c>
      <c r="C8" s="24" t="s">
        <v>20</v>
      </c>
      <c r="D8" s="24" t="s">
        <v>41</v>
      </c>
      <c r="E8" s="13" t="s">
        <v>330</v>
      </c>
      <c r="F8" s="29">
        <v>32.5</v>
      </c>
      <c r="G8" s="20">
        <f t="shared" si="0"/>
        <v>0.32500000000000001</v>
      </c>
      <c r="H8" s="20">
        <f t="shared" si="1"/>
        <v>0.63725490196078427</v>
      </c>
      <c r="I8" s="16">
        <v>4</v>
      </c>
      <c r="J8" s="16" t="s">
        <v>410</v>
      </c>
      <c r="L8" s="5"/>
      <c r="M8" s="5"/>
    </row>
    <row r="9" spans="1:13" ht="15.6" x14ac:dyDescent="0.3">
      <c r="A9" s="15" t="s">
        <v>331</v>
      </c>
      <c r="B9" s="15" t="s">
        <v>332</v>
      </c>
      <c r="C9" s="15" t="s">
        <v>333</v>
      </c>
      <c r="D9" s="15" t="s">
        <v>41</v>
      </c>
      <c r="E9" s="13" t="s">
        <v>334</v>
      </c>
      <c r="F9" s="29">
        <v>26.5</v>
      </c>
      <c r="G9" s="20">
        <f t="shared" si="0"/>
        <v>0.26500000000000001</v>
      </c>
      <c r="H9" s="20">
        <f t="shared" si="1"/>
        <v>0.51960784313725494</v>
      </c>
      <c r="I9" s="16">
        <v>5</v>
      </c>
      <c r="J9" s="16" t="s">
        <v>410</v>
      </c>
      <c r="L9" s="5"/>
      <c r="M9" s="5"/>
    </row>
    <row r="10" spans="1:13" ht="15.6" x14ac:dyDescent="0.3">
      <c r="A10" s="15" t="s">
        <v>335</v>
      </c>
      <c r="B10" s="15" t="s">
        <v>336</v>
      </c>
      <c r="C10" s="15" t="s">
        <v>69</v>
      </c>
      <c r="D10" s="15" t="s">
        <v>40</v>
      </c>
      <c r="E10" s="13" t="s">
        <v>337</v>
      </c>
      <c r="F10" s="29">
        <v>23.5</v>
      </c>
      <c r="G10" s="20">
        <f t="shared" si="0"/>
        <v>0.23499999999999999</v>
      </c>
      <c r="H10" s="20">
        <f t="shared" si="1"/>
        <v>0.46078431372549017</v>
      </c>
      <c r="I10" s="16">
        <v>6</v>
      </c>
      <c r="J10" s="16" t="s">
        <v>410</v>
      </c>
      <c r="L10" s="5"/>
      <c r="M10" s="5"/>
    </row>
    <row r="11" spans="1:13" ht="15.6" x14ac:dyDescent="0.3">
      <c r="A11" s="24" t="s">
        <v>338</v>
      </c>
      <c r="B11" s="24" t="s">
        <v>73</v>
      </c>
      <c r="C11" s="24" t="s">
        <v>17</v>
      </c>
      <c r="D11" s="15" t="s">
        <v>41</v>
      </c>
      <c r="E11" s="13" t="s">
        <v>339</v>
      </c>
      <c r="F11" s="29">
        <v>19.5</v>
      </c>
      <c r="G11" s="20">
        <f t="shared" si="0"/>
        <v>0.19500000000000001</v>
      </c>
      <c r="H11" s="20">
        <f t="shared" si="1"/>
        <v>0.38235294117647056</v>
      </c>
      <c r="I11" s="16">
        <v>7</v>
      </c>
      <c r="J11" s="16" t="s">
        <v>410</v>
      </c>
      <c r="L11" s="5"/>
      <c r="M11" s="5"/>
    </row>
    <row r="12" spans="1:13" ht="15.6" x14ac:dyDescent="0.3">
      <c r="A12" s="24" t="s">
        <v>77</v>
      </c>
      <c r="B12" s="24" t="s">
        <v>78</v>
      </c>
      <c r="C12" s="24" t="s">
        <v>79</v>
      </c>
      <c r="D12" s="24" t="s">
        <v>41</v>
      </c>
      <c r="E12" s="13" t="s">
        <v>340</v>
      </c>
      <c r="F12" s="29">
        <v>19</v>
      </c>
      <c r="G12" s="20">
        <f t="shared" si="0"/>
        <v>0.19</v>
      </c>
      <c r="H12" s="20">
        <f t="shared" si="1"/>
        <v>0.37254901960784315</v>
      </c>
      <c r="I12" s="16">
        <v>8</v>
      </c>
      <c r="J12" s="16" t="s">
        <v>410</v>
      </c>
      <c r="L12" s="5"/>
      <c r="M12" s="5"/>
    </row>
    <row r="13" spans="1:13" ht="15.6" x14ac:dyDescent="0.3">
      <c r="A13" s="13" t="s">
        <v>341</v>
      </c>
      <c r="B13" s="13" t="s">
        <v>23</v>
      </c>
      <c r="C13" s="13" t="s">
        <v>50</v>
      </c>
      <c r="D13" s="13" t="s">
        <v>41</v>
      </c>
      <c r="E13" s="13" t="s">
        <v>342</v>
      </c>
      <c r="F13" s="29">
        <v>19</v>
      </c>
      <c r="G13" s="20">
        <f t="shared" si="0"/>
        <v>0.19</v>
      </c>
      <c r="H13" s="20">
        <f t="shared" si="1"/>
        <v>0.37254901960784315</v>
      </c>
      <c r="I13" s="16">
        <v>8</v>
      </c>
      <c r="J13" s="16" t="s">
        <v>410</v>
      </c>
      <c r="L13" s="5"/>
      <c r="M13" s="5"/>
    </row>
    <row r="14" spans="1:13" ht="15.6" x14ac:dyDescent="0.3">
      <c r="A14" s="13" t="s">
        <v>343</v>
      </c>
      <c r="B14" s="13" t="s">
        <v>312</v>
      </c>
      <c r="C14" s="13" t="s">
        <v>17</v>
      </c>
      <c r="D14" s="13" t="s">
        <v>41</v>
      </c>
      <c r="E14" s="13" t="s">
        <v>344</v>
      </c>
      <c r="F14" s="29">
        <v>17.5</v>
      </c>
      <c r="G14" s="20">
        <f t="shared" si="0"/>
        <v>0.17499999999999999</v>
      </c>
      <c r="H14" s="20">
        <f t="shared" si="1"/>
        <v>0.34313725490196079</v>
      </c>
      <c r="I14" s="16">
        <v>9</v>
      </c>
      <c r="J14" s="16" t="s">
        <v>410</v>
      </c>
      <c r="L14" s="5"/>
      <c r="M14" s="5"/>
    </row>
    <row r="15" spans="1:13" ht="15.6" x14ac:dyDescent="0.3">
      <c r="A15" s="13" t="s">
        <v>345</v>
      </c>
      <c r="B15" s="13" t="s">
        <v>57</v>
      </c>
      <c r="C15" s="13" t="s">
        <v>25</v>
      </c>
      <c r="D15" s="13" t="s">
        <v>41</v>
      </c>
      <c r="E15" s="13" t="s">
        <v>346</v>
      </c>
      <c r="F15" s="29">
        <v>14</v>
      </c>
      <c r="G15" s="20">
        <f t="shared" si="0"/>
        <v>0.14000000000000001</v>
      </c>
      <c r="H15" s="20">
        <f t="shared" si="1"/>
        <v>0.27450980392156865</v>
      </c>
      <c r="I15" s="16">
        <v>10</v>
      </c>
      <c r="J15" s="16" t="s">
        <v>410</v>
      </c>
      <c r="L15" s="5"/>
      <c r="M15" s="5"/>
    </row>
    <row r="16" spans="1:13" ht="15.6" x14ac:dyDescent="0.3">
      <c r="A16" s="12" t="s">
        <v>347</v>
      </c>
      <c r="B16" s="12" t="s">
        <v>348</v>
      </c>
      <c r="C16" s="12" t="s">
        <v>48</v>
      </c>
      <c r="D16" s="13" t="s">
        <v>41</v>
      </c>
      <c r="E16" s="13" t="s">
        <v>349</v>
      </c>
      <c r="F16" s="29">
        <v>13</v>
      </c>
      <c r="G16" s="20">
        <f t="shared" si="0"/>
        <v>0.13</v>
      </c>
      <c r="H16" s="20">
        <f t="shared" si="1"/>
        <v>0.25490196078431371</v>
      </c>
      <c r="I16" s="16">
        <v>11</v>
      </c>
      <c r="J16" s="16" t="s">
        <v>410</v>
      </c>
      <c r="L16" s="5"/>
      <c r="M16" s="5"/>
    </row>
    <row r="17" spans="1:16" ht="15.6" x14ac:dyDescent="0.3">
      <c r="A17" s="13" t="s">
        <v>76</v>
      </c>
      <c r="B17" s="13" t="s">
        <v>64</v>
      </c>
      <c r="C17" s="13" t="s">
        <v>72</v>
      </c>
      <c r="D17" s="13" t="s">
        <v>34</v>
      </c>
      <c r="E17" s="13" t="s">
        <v>350</v>
      </c>
      <c r="F17" s="29">
        <v>11</v>
      </c>
      <c r="G17" s="20">
        <f t="shared" si="0"/>
        <v>0.11</v>
      </c>
      <c r="H17" s="20">
        <f t="shared" si="1"/>
        <v>0.21568627450980393</v>
      </c>
      <c r="I17" s="16">
        <v>12</v>
      </c>
      <c r="J17" s="16" t="s">
        <v>410</v>
      </c>
      <c r="L17" s="5"/>
      <c r="M17" s="5"/>
    </row>
    <row r="18" spans="1:16" ht="15.6" x14ac:dyDescent="0.3">
      <c r="A18" s="13" t="s">
        <v>96</v>
      </c>
      <c r="B18" s="13" t="s">
        <v>189</v>
      </c>
      <c r="C18" s="13" t="s">
        <v>62</v>
      </c>
      <c r="D18" s="13" t="s">
        <v>41</v>
      </c>
      <c r="E18" s="13" t="s">
        <v>351</v>
      </c>
      <c r="F18" s="29">
        <v>10.5</v>
      </c>
      <c r="G18" s="20">
        <f t="shared" si="0"/>
        <v>0.105</v>
      </c>
      <c r="H18" s="20">
        <f t="shared" si="1"/>
        <v>0.20588235294117646</v>
      </c>
      <c r="I18" s="16">
        <v>13</v>
      </c>
      <c r="J18" s="16" t="s">
        <v>410</v>
      </c>
      <c r="L18" s="5"/>
      <c r="M18" s="5"/>
    </row>
    <row r="19" spans="1:16" s="4" customFormat="1" ht="15.6" x14ac:dyDescent="0.3">
      <c r="A19" s="13" t="s">
        <v>352</v>
      </c>
      <c r="B19" s="13" t="s">
        <v>147</v>
      </c>
      <c r="C19" s="13" t="s">
        <v>123</v>
      </c>
      <c r="D19" s="13" t="s">
        <v>70</v>
      </c>
      <c r="E19" s="13" t="s">
        <v>353</v>
      </c>
      <c r="F19" s="29">
        <v>10.5</v>
      </c>
      <c r="G19" s="20">
        <f t="shared" ref="G19" si="2">F19/$B$1</f>
        <v>0.105</v>
      </c>
      <c r="H19" s="20">
        <f t="shared" ref="H19" si="3">F19/$F$5</f>
        <v>0.20588235294117646</v>
      </c>
      <c r="I19" s="16">
        <v>13</v>
      </c>
      <c r="J19" s="16" t="s">
        <v>410</v>
      </c>
      <c r="K19" s="1"/>
      <c r="L19" s="5"/>
      <c r="M19" s="5"/>
      <c r="N19" s="1"/>
      <c r="O19" s="1"/>
      <c r="P19" s="1"/>
    </row>
    <row r="20" spans="1:16" s="4" customFormat="1" ht="15.6" x14ac:dyDescent="0.3">
      <c r="A20" s="12" t="s">
        <v>354</v>
      </c>
      <c r="B20" s="12" t="s">
        <v>46</v>
      </c>
      <c r="C20" s="12" t="s">
        <v>93</v>
      </c>
      <c r="D20" s="13" t="s">
        <v>67</v>
      </c>
      <c r="E20" s="13" t="s">
        <v>355</v>
      </c>
      <c r="F20" s="29">
        <v>6</v>
      </c>
      <c r="G20" s="20">
        <f t="shared" ref="G20" si="4">F20/$B$1</f>
        <v>0.06</v>
      </c>
      <c r="H20" s="20">
        <f t="shared" ref="H20" si="5">F20/$F$5</f>
        <v>0.11764705882352941</v>
      </c>
      <c r="I20" s="16">
        <v>14</v>
      </c>
      <c r="J20" s="16" t="s">
        <v>410</v>
      </c>
      <c r="K20" s="1"/>
      <c r="L20" s="5"/>
      <c r="M20" s="5"/>
      <c r="N20" s="1"/>
      <c r="O20" s="1"/>
      <c r="P20" s="1"/>
    </row>
    <row r="21" spans="1:16" x14ac:dyDescent="0.3">
      <c r="L21" s="5"/>
    </row>
    <row r="22" spans="1:16" x14ac:dyDescent="0.3">
      <c r="A22" s="49" t="s">
        <v>9</v>
      </c>
      <c r="B22" s="49"/>
      <c r="C22" s="10"/>
      <c r="D22" s="10"/>
      <c r="E22" s="41" t="s">
        <v>27</v>
      </c>
      <c r="F22" s="41"/>
      <c r="G22" s="41"/>
      <c r="H22" s="41"/>
      <c r="I22" s="41"/>
      <c r="L22" s="5"/>
    </row>
    <row r="23" spans="1:16" x14ac:dyDescent="0.3">
      <c r="L23" s="5"/>
    </row>
  </sheetData>
  <mergeCells count="10">
    <mergeCell ref="A22:B22"/>
    <mergeCell ref="E22:I22"/>
    <mergeCell ref="I3:I4"/>
    <mergeCell ref="J3:J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8"/>
  <sheetViews>
    <sheetView workbookViewId="0">
      <selection activeCell="J7" sqref="J7:J26"/>
    </sheetView>
  </sheetViews>
  <sheetFormatPr defaultColWidth="9.109375" defaultRowHeight="14.4" x14ac:dyDescent="0.3"/>
  <cols>
    <col min="1" max="1" width="20.109375" style="1" bestFit="1" customWidth="1"/>
    <col min="2" max="2" width="14.109375" style="1" customWidth="1"/>
    <col min="3" max="3" width="17.109375" style="1" customWidth="1"/>
    <col min="4" max="4" width="37.33203125" style="1" bestFit="1" customWidth="1"/>
    <col min="5" max="5" width="14.109375" style="4" bestFit="1" customWidth="1"/>
    <col min="6" max="6" width="7" style="4" customWidth="1"/>
    <col min="7" max="7" width="14.5546875" style="4" bestFit="1" customWidth="1"/>
    <col min="8" max="8" width="16.5546875" style="4" bestFit="1" customWidth="1"/>
    <col min="9" max="9" width="8.33203125" style="4" bestFit="1" customWidth="1"/>
    <col min="10" max="10" width="12" style="4" bestFit="1" customWidth="1"/>
    <col min="11" max="16384" width="9.109375" style="1"/>
  </cols>
  <sheetData>
    <row r="1" spans="1:14" x14ac:dyDescent="0.3">
      <c r="A1" s="6" t="s">
        <v>5</v>
      </c>
      <c r="B1" s="7">
        <v>100</v>
      </c>
      <c r="C1" s="6"/>
      <c r="D1" s="6"/>
      <c r="E1" s="8"/>
      <c r="F1" s="8"/>
      <c r="G1" s="8"/>
      <c r="H1" s="8"/>
      <c r="I1" s="8"/>
      <c r="J1" s="8"/>
    </row>
    <row r="2" spans="1:14" x14ac:dyDescent="0.3">
      <c r="A2" s="6"/>
      <c r="B2" s="6"/>
      <c r="C2" s="6"/>
      <c r="D2" s="6"/>
      <c r="E2" s="8"/>
      <c r="F2" s="8"/>
      <c r="G2" s="8"/>
      <c r="H2" s="8"/>
      <c r="I2" s="8"/>
      <c r="J2" s="8"/>
    </row>
    <row r="3" spans="1:14" x14ac:dyDescent="0.3">
      <c r="A3" s="50" t="s">
        <v>1</v>
      </c>
      <c r="B3" s="45" t="s">
        <v>2</v>
      </c>
      <c r="C3" s="45" t="s">
        <v>3</v>
      </c>
      <c r="D3" s="45" t="s">
        <v>4</v>
      </c>
      <c r="E3" s="45" t="s">
        <v>0</v>
      </c>
      <c r="F3" s="45" t="s">
        <v>6</v>
      </c>
      <c r="G3" s="45"/>
      <c r="H3" s="45"/>
      <c r="I3" s="45" t="s">
        <v>7</v>
      </c>
      <c r="J3" s="47" t="s">
        <v>10</v>
      </c>
    </row>
    <row r="4" spans="1:14" x14ac:dyDescent="0.3">
      <c r="A4" s="51"/>
      <c r="B4" s="46"/>
      <c r="C4" s="46"/>
      <c r="D4" s="46"/>
      <c r="E4" s="46"/>
      <c r="F4" s="9" t="s">
        <v>8</v>
      </c>
      <c r="G4" s="9" t="s">
        <v>11</v>
      </c>
      <c r="H4" s="9" t="s">
        <v>12</v>
      </c>
      <c r="I4" s="46"/>
      <c r="J4" s="48"/>
      <c r="N4" s="5"/>
    </row>
    <row r="5" spans="1:14" ht="15.6" x14ac:dyDescent="0.3">
      <c r="A5" s="18" t="s">
        <v>356</v>
      </c>
      <c r="B5" s="18" t="s">
        <v>106</v>
      </c>
      <c r="C5" s="18" t="s">
        <v>18</v>
      </c>
      <c r="D5" s="17" t="s">
        <v>101</v>
      </c>
      <c r="E5" s="13" t="s">
        <v>357</v>
      </c>
      <c r="F5" s="29">
        <v>60</v>
      </c>
      <c r="G5" s="25">
        <f>F5/$B$1</f>
        <v>0.6</v>
      </c>
      <c r="H5" s="25"/>
      <c r="I5" s="26">
        <v>1</v>
      </c>
      <c r="J5" s="26" t="s">
        <v>408</v>
      </c>
      <c r="L5" s="5"/>
      <c r="N5" s="5"/>
    </row>
    <row r="6" spans="1:14" ht="15.6" x14ac:dyDescent="0.3">
      <c r="A6" s="27" t="s">
        <v>358</v>
      </c>
      <c r="B6" s="27" t="s">
        <v>63</v>
      </c>
      <c r="C6" s="27" t="s">
        <v>17</v>
      </c>
      <c r="D6" s="27" t="s">
        <v>43</v>
      </c>
      <c r="E6" s="13" t="s">
        <v>359</v>
      </c>
      <c r="F6" s="29">
        <v>51</v>
      </c>
      <c r="G6" s="25">
        <f t="shared" ref="G6:G7" si="0">F6/$B$1</f>
        <v>0.51</v>
      </c>
      <c r="H6" s="25">
        <f>F6/$F$5</f>
        <v>0.85</v>
      </c>
      <c r="I6" s="26">
        <v>2</v>
      </c>
      <c r="J6" s="26" t="s">
        <v>409</v>
      </c>
      <c r="L6" s="5"/>
      <c r="N6" s="5"/>
    </row>
    <row r="7" spans="1:14" ht="15.6" x14ac:dyDescent="0.3">
      <c r="A7" s="17" t="s">
        <v>80</v>
      </c>
      <c r="B7" s="17" t="s">
        <v>57</v>
      </c>
      <c r="C7" s="17" t="s">
        <v>15</v>
      </c>
      <c r="D7" s="17" t="s">
        <v>33</v>
      </c>
      <c r="E7" s="13" t="s">
        <v>360</v>
      </c>
      <c r="F7" s="29">
        <v>45.5</v>
      </c>
      <c r="G7" s="25">
        <f t="shared" si="0"/>
        <v>0.45500000000000002</v>
      </c>
      <c r="H7" s="25">
        <f t="shared" ref="H7" si="1">F7/$F$5</f>
        <v>0.7583333333333333</v>
      </c>
      <c r="I7" s="26">
        <v>3</v>
      </c>
      <c r="J7" s="26" t="s">
        <v>410</v>
      </c>
      <c r="N7" s="5"/>
    </row>
    <row r="8" spans="1:14" ht="15.6" x14ac:dyDescent="0.3">
      <c r="A8" s="28" t="s">
        <v>361</v>
      </c>
      <c r="B8" s="28" t="s">
        <v>61</v>
      </c>
      <c r="C8" s="28" t="s">
        <v>313</v>
      </c>
      <c r="D8" s="28" t="s">
        <v>67</v>
      </c>
      <c r="E8" s="38" t="s">
        <v>362</v>
      </c>
      <c r="F8" s="16">
        <v>43</v>
      </c>
      <c r="G8" s="25">
        <f t="shared" ref="G8" si="2">F8/$B$1</f>
        <v>0.43</v>
      </c>
      <c r="H8" s="25">
        <f t="shared" ref="H8" si="3">F8/$F$5</f>
        <v>0.71666666666666667</v>
      </c>
      <c r="I8" s="26">
        <v>4</v>
      </c>
      <c r="J8" s="26" t="s">
        <v>410</v>
      </c>
    </row>
    <row r="9" spans="1:14" ht="15.6" x14ac:dyDescent="0.3">
      <c r="A9" s="28" t="s">
        <v>54</v>
      </c>
      <c r="B9" s="28" t="s">
        <v>55</v>
      </c>
      <c r="C9" s="28" t="s">
        <v>56</v>
      </c>
      <c r="D9" s="28" t="s">
        <v>41</v>
      </c>
      <c r="E9" s="38" t="s">
        <v>363</v>
      </c>
      <c r="F9" s="16">
        <v>41.5</v>
      </c>
      <c r="G9" s="25">
        <f t="shared" ref="G9:G22" si="4">F9/$B$1</f>
        <v>0.41499999999999998</v>
      </c>
      <c r="H9" s="25">
        <f t="shared" ref="H9:H22" si="5">F9/$F$5</f>
        <v>0.69166666666666665</v>
      </c>
      <c r="I9" s="26">
        <v>5</v>
      </c>
      <c r="J9" s="26" t="s">
        <v>410</v>
      </c>
      <c r="L9" s="5"/>
    </row>
    <row r="10" spans="1:14" ht="15.6" x14ac:dyDescent="0.3">
      <c r="A10" s="28" t="s">
        <v>52</v>
      </c>
      <c r="B10" s="28" t="s">
        <v>53</v>
      </c>
      <c r="C10" s="28" t="s">
        <v>14</v>
      </c>
      <c r="D10" s="28" t="s">
        <v>41</v>
      </c>
      <c r="E10" s="38" t="s">
        <v>364</v>
      </c>
      <c r="F10" s="16">
        <v>37.5</v>
      </c>
      <c r="G10" s="25">
        <f t="shared" si="4"/>
        <v>0.375</v>
      </c>
      <c r="H10" s="25">
        <f t="shared" si="5"/>
        <v>0.625</v>
      </c>
      <c r="I10" s="26">
        <v>6</v>
      </c>
      <c r="J10" s="26" t="s">
        <v>410</v>
      </c>
      <c r="L10" s="5"/>
    </row>
    <row r="11" spans="1:14" ht="15.6" x14ac:dyDescent="0.3">
      <c r="A11" s="28" t="s">
        <v>86</v>
      </c>
      <c r="B11" s="28" t="s">
        <v>87</v>
      </c>
      <c r="C11" s="28" t="s">
        <v>88</v>
      </c>
      <c r="D11" s="28" t="s">
        <v>41</v>
      </c>
      <c r="E11" s="38" t="s">
        <v>365</v>
      </c>
      <c r="F11" s="16">
        <v>32</v>
      </c>
      <c r="G11" s="25">
        <f t="shared" si="4"/>
        <v>0.32</v>
      </c>
      <c r="H11" s="25">
        <f t="shared" si="5"/>
        <v>0.53333333333333333</v>
      </c>
      <c r="I11" s="26">
        <v>7</v>
      </c>
      <c r="J11" s="26" t="s">
        <v>410</v>
      </c>
      <c r="L11" s="5"/>
    </row>
    <row r="12" spans="1:14" ht="15.6" x14ac:dyDescent="0.3">
      <c r="A12" s="28" t="s">
        <v>366</v>
      </c>
      <c r="B12" s="28" t="s">
        <v>31</v>
      </c>
      <c r="C12" s="28" t="s">
        <v>18</v>
      </c>
      <c r="D12" s="28" t="s">
        <v>70</v>
      </c>
      <c r="E12" s="38" t="s">
        <v>367</v>
      </c>
      <c r="F12" s="16">
        <v>28</v>
      </c>
      <c r="G12" s="25">
        <f t="shared" si="4"/>
        <v>0.28000000000000003</v>
      </c>
      <c r="H12" s="25">
        <f t="shared" si="5"/>
        <v>0.46666666666666667</v>
      </c>
      <c r="I12" s="26">
        <v>8</v>
      </c>
      <c r="J12" s="26" t="s">
        <v>410</v>
      </c>
      <c r="L12" s="5"/>
    </row>
    <row r="13" spans="1:14" ht="15.6" x14ac:dyDescent="0.3">
      <c r="A13" s="28" t="s">
        <v>92</v>
      </c>
      <c r="B13" s="28" t="s">
        <v>73</v>
      </c>
      <c r="C13" s="28" t="s">
        <v>22</v>
      </c>
      <c r="D13" s="28" t="s">
        <v>43</v>
      </c>
      <c r="E13" s="38" t="s">
        <v>368</v>
      </c>
      <c r="F13" s="16">
        <v>25.5</v>
      </c>
      <c r="G13" s="25">
        <f t="shared" si="4"/>
        <v>0.255</v>
      </c>
      <c r="H13" s="25">
        <f t="shared" si="5"/>
        <v>0.42499999999999999</v>
      </c>
      <c r="I13" s="26">
        <v>9</v>
      </c>
      <c r="J13" s="26" t="s">
        <v>410</v>
      </c>
      <c r="L13" s="5"/>
    </row>
    <row r="14" spans="1:14" ht="15.6" x14ac:dyDescent="0.3">
      <c r="A14" s="28" t="s">
        <v>369</v>
      </c>
      <c r="B14" s="28" t="s">
        <v>370</v>
      </c>
      <c r="C14" s="28" t="s">
        <v>371</v>
      </c>
      <c r="D14" s="28" t="s">
        <v>39</v>
      </c>
      <c r="E14" s="38" t="s">
        <v>372</v>
      </c>
      <c r="F14" s="16">
        <v>25</v>
      </c>
      <c r="G14" s="25">
        <f t="shared" si="4"/>
        <v>0.25</v>
      </c>
      <c r="H14" s="25">
        <f t="shared" si="5"/>
        <v>0.41666666666666669</v>
      </c>
      <c r="I14" s="26">
        <v>10</v>
      </c>
      <c r="J14" s="26" t="s">
        <v>410</v>
      </c>
      <c r="L14" s="5"/>
    </row>
    <row r="15" spans="1:14" ht="15.6" x14ac:dyDescent="0.3">
      <c r="A15" s="28" t="s">
        <v>373</v>
      </c>
      <c r="B15" s="28" t="s">
        <v>28</v>
      </c>
      <c r="C15" s="28" t="s">
        <v>374</v>
      </c>
      <c r="D15" s="28" t="s">
        <v>67</v>
      </c>
      <c r="E15" s="38" t="s">
        <v>375</v>
      </c>
      <c r="F15" s="16">
        <v>18</v>
      </c>
      <c r="G15" s="25">
        <f t="shared" si="4"/>
        <v>0.18</v>
      </c>
      <c r="H15" s="25">
        <f t="shared" si="5"/>
        <v>0.3</v>
      </c>
      <c r="I15" s="26">
        <v>11</v>
      </c>
      <c r="J15" s="26" t="s">
        <v>410</v>
      </c>
      <c r="L15" s="5"/>
    </row>
    <row r="16" spans="1:14" ht="15.6" x14ac:dyDescent="0.3">
      <c r="A16" s="28" t="s">
        <v>36</v>
      </c>
      <c r="B16" s="28" t="s">
        <v>37</v>
      </c>
      <c r="C16" s="28" t="s">
        <v>376</v>
      </c>
      <c r="D16" s="28" t="s">
        <v>34</v>
      </c>
      <c r="E16" s="38" t="s">
        <v>377</v>
      </c>
      <c r="F16" s="16">
        <v>13</v>
      </c>
      <c r="G16" s="25">
        <f t="shared" si="4"/>
        <v>0.13</v>
      </c>
      <c r="H16" s="25">
        <f t="shared" si="5"/>
        <v>0.21666666666666667</v>
      </c>
      <c r="I16" s="26">
        <v>12</v>
      </c>
      <c r="J16" s="26" t="s">
        <v>410</v>
      </c>
      <c r="L16" s="5"/>
    </row>
    <row r="17" spans="1:12" ht="15.6" x14ac:dyDescent="0.3">
      <c r="A17" s="28" t="s">
        <v>378</v>
      </c>
      <c r="B17" s="28" t="s">
        <v>57</v>
      </c>
      <c r="C17" s="28" t="s">
        <v>25</v>
      </c>
      <c r="D17" s="28" t="s">
        <v>34</v>
      </c>
      <c r="E17" s="38" t="s">
        <v>379</v>
      </c>
      <c r="F17" s="16">
        <v>13</v>
      </c>
      <c r="G17" s="25">
        <f t="shared" si="4"/>
        <v>0.13</v>
      </c>
      <c r="H17" s="25">
        <f t="shared" si="5"/>
        <v>0.21666666666666667</v>
      </c>
      <c r="I17" s="26">
        <v>12</v>
      </c>
      <c r="J17" s="26" t="s">
        <v>410</v>
      </c>
      <c r="L17" s="5"/>
    </row>
    <row r="18" spans="1:12" ht="15.6" x14ac:dyDescent="0.3">
      <c r="A18" s="28" t="s">
        <v>380</v>
      </c>
      <c r="B18" s="28" t="s">
        <v>381</v>
      </c>
      <c r="C18" s="28" t="s">
        <v>14</v>
      </c>
      <c r="D18" s="28" t="s">
        <v>67</v>
      </c>
      <c r="E18" s="38" t="s">
        <v>382</v>
      </c>
      <c r="F18" s="16">
        <v>12</v>
      </c>
      <c r="G18" s="25">
        <f t="shared" si="4"/>
        <v>0.12</v>
      </c>
      <c r="H18" s="25">
        <f t="shared" si="5"/>
        <v>0.2</v>
      </c>
      <c r="I18" s="26">
        <v>13</v>
      </c>
      <c r="J18" s="26" t="s">
        <v>410</v>
      </c>
      <c r="L18" s="5"/>
    </row>
    <row r="19" spans="1:12" ht="15.6" x14ac:dyDescent="0.3">
      <c r="A19" s="28" t="s">
        <v>383</v>
      </c>
      <c r="B19" s="28" t="s">
        <v>44</v>
      </c>
      <c r="C19" s="28" t="s">
        <v>384</v>
      </c>
      <c r="D19" s="28" t="s">
        <v>41</v>
      </c>
      <c r="E19" s="38" t="s">
        <v>385</v>
      </c>
      <c r="F19" s="16">
        <v>12</v>
      </c>
      <c r="G19" s="25">
        <f t="shared" si="4"/>
        <v>0.12</v>
      </c>
      <c r="H19" s="25">
        <f t="shared" si="5"/>
        <v>0.2</v>
      </c>
      <c r="I19" s="26">
        <v>13</v>
      </c>
      <c r="J19" s="26" t="s">
        <v>410</v>
      </c>
      <c r="L19" s="5"/>
    </row>
    <row r="20" spans="1:12" ht="15.6" x14ac:dyDescent="0.3">
      <c r="A20" s="28" t="s">
        <v>96</v>
      </c>
      <c r="B20" s="28" t="s">
        <v>29</v>
      </c>
      <c r="C20" s="28" t="s">
        <v>97</v>
      </c>
      <c r="D20" s="28" t="s">
        <v>34</v>
      </c>
      <c r="E20" s="38" t="s">
        <v>386</v>
      </c>
      <c r="F20" s="16">
        <v>10</v>
      </c>
      <c r="G20" s="25">
        <f t="shared" si="4"/>
        <v>0.1</v>
      </c>
      <c r="H20" s="25">
        <f t="shared" si="5"/>
        <v>0.16666666666666666</v>
      </c>
      <c r="I20" s="26">
        <v>14</v>
      </c>
      <c r="J20" s="26" t="s">
        <v>410</v>
      </c>
      <c r="L20" s="5"/>
    </row>
    <row r="21" spans="1:12" ht="15.6" x14ac:dyDescent="0.3">
      <c r="A21" s="28" t="s">
        <v>387</v>
      </c>
      <c r="B21" s="28" t="s">
        <v>82</v>
      </c>
      <c r="C21" s="28" t="s">
        <v>388</v>
      </c>
      <c r="D21" s="28" t="s">
        <v>34</v>
      </c>
      <c r="E21" s="38" t="s">
        <v>389</v>
      </c>
      <c r="F21" s="16">
        <v>9</v>
      </c>
      <c r="G21" s="25">
        <f t="shared" si="4"/>
        <v>0.09</v>
      </c>
      <c r="H21" s="25">
        <f t="shared" si="5"/>
        <v>0.15</v>
      </c>
      <c r="I21" s="26">
        <v>15</v>
      </c>
      <c r="J21" s="26" t="s">
        <v>410</v>
      </c>
      <c r="L21" s="5"/>
    </row>
    <row r="22" spans="1:12" ht="15.6" x14ac:dyDescent="0.3">
      <c r="A22" s="28" t="s">
        <v>83</v>
      </c>
      <c r="B22" s="28" t="s">
        <v>84</v>
      </c>
      <c r="C22" s="28" t="s">
        <v>85</v>
      </c>
      <c r="D22" s="28" t="s">
        <v>41</v>
      </c>
      <c r="E22" s="38" t="s">
        <v>390</v>
      </c>
      <c r="F22" s="16">
        <v>8.5</v>
      </c>
      <c r="G22" s="25">
        <f t="shared" si="4"/>
        <v>8.5000000000000006E-2</v>
      </c>
      <c r="H22" s="25">
        <f t="shared" si="5"/>
        <v>0.14166666666666666</v>
      </c>
      <c r="I22" s="26">
        <v>16</v>
      </c>
      <c r="J22" s="26" t="s">
        <v>410</v>
      </c>
      <c r="L22" s="5"/>
    </row>
    <row r="23" spans="1:12" ht="15.6" x14ac:dyDescent="0.3">
      <c r="A23" s="28" t="s">
        <v>391</v>
      </c>
      <c r="B23" s="28" t="s">
        <v>81</v>
      </c>
      <c r="C23" s="28" t="s">
        <v>392</v>
      </c>
      <c r="D23" s="28" t="s">
        <v>38</v>
      </c>
      <c r="E23" s="38" t="s">
        <v>393</v>
      </c>
      <c r="F23" s="16">
        <v>8.5</v>
      </c>
      <c r="G23" s="25">
        <f t="shared" ref="G23:G26" si="6">F23/$B$1</f>
        <v>8.5000000000000006E-2</v>
      </c>
      <c r="H23" s="25">
        <f t="shared" ref="H23:H26" si="7">F23/$F$5</f>
        <v>0.14166666666666666</v>
      </c>
      <c r="I23" s="26">
        <v>16</v>
      </c>
      <c r="J23" s="26" t="s">
        <v>410</v>
      </c>
      <c r="L23" s="5"/>
    </row>
    <row r="24" spans="1:12" ht="15.6" x14ac:dyDescent="0.3">
      <c r="A24" s="28" t="s">
        <v>394</v>
      </c>
      <c r="B24" s="28" t="s">
        <v>59</v>
      </c>
      <c r="C24" s="28" t="s">
        <v>60</v>
      </c>
      <c r="D24" s="28" t="s">
        <v>41</v>
      </c>
      <c r="E24" s="38" t="s">
        <v>395</v>
      </c>
      <c r="F24" s="16">
        <v>8</v>
      </c>
      <c r="G24" s="25">
        <f t="shared" si="6"/>
        <v>0.08</v>
      </c>
      <c r="H24" s="25">
        <f t="shared" si="7"/>
        <v>0.13333333333333333</v>
      </c>
      <c r="I24" s="26">
        <v>17</v>
      </c>
      <c r="J24" s="26" t="s">
        <v>410</v>
      </c>
      <c r="L24" s="5"/>
    </row>
    <row r="25" spans="1:12" ht="15.6" x14ac:dyDescent="0.3">
      <c r="A25" s="28" t="s">
        <v>89</v>
      </c>
      <c r="B25" s="28" t="s">
        <v>29</v>
      </c>
      <c r="C25" s="28" t="s">
        <v>18</v>
      </c>
      <c r="D25" s="28" t="s">
        <v>34</v>
      </c>
      <c r="E25" s="38" t="s">
        <v>396</v>
      </c>
      <c r="F25" s="16">
        <v>7</v>
      </c>
      <c r="G25" s="25">
        <f t="shared" si="6"/>
        <v>7.0000000000000007E-2</v>
      </c>
      <c r="H25" s="25">
        <f t="shared" si="7"/>
        <v>0.11666666666666667</v>
      </c>
      <c r="I25" s="26">
        <v>18</v>
      </c>
      <c r="J25" s="26" t="s">
        <v>410</v>
      </c>
      <c r="L25" s="5"/>
    </row>
    <row r="26" spans="1:12" ht="15.6" x14ac:dyDescent="0.3">
      <c r="A26" s="28" t="s">
        <v>94</v>
      </c>
      <c r="B26" s="28" t="s">
        <v>49</v>
      </c>
      <c r="C26" s="28" t="s">
        <v>95</v>
      </c>
      <c r="D26" s="28" t="s">
        <v>34</v>
      </c>
      <c r="E26" s="38" t="s">
        <v>397</v>
      </c>
      <c r="F26" s="16">
        <v>6</v>
      </c>
      <c r="G26" s="25">
        <f t="shared" si="6"/>
        <v>0.06</v>
      </c>
      <c r="H26" s="25">
        <f t="shared" si="7"/>
        <v>0.1</v>
      </c>
      <c r="I26" s="26">
        <v>19</v>
      </c>
      <c r="J26" s="26" t="s">
        <v>410</v>
      </c>
      <c r="L26" s="5"/>
    </row>
    <row r="28" spans="1:12" x14ac:dyDescent="0.3">
      <c r="A28" s="30"/>
      <c r="B28" s="52" t="s">
        <v>9</v>
      </c>
      <c r="C28" s="52"/>
      <c r="D28" s="10"/>
      <c r="E28" s="10"/>
      <c r="F28" s="41" t="s">
        <v>27</v>
      </c>
      <c r="G28" s="41"/>
      <c r="H28" s="41"/>
      <c r="I28" s="41"/>
      <c r="J28" s="41"/>
    </row>
  </sheetData>
  <mergeCells count="10">
    <mergeCell ref="A3:A4"/>
    <mergeCell ref="B3:B4"/>
    <mergeCell ref="C3:C4"/>
    <mergeCell ref="D3:D4"/>
    <mergeCell ref="E3:E4"/>
    <mergeCell ref="B28:C28"/>
    <mergeCell ref="F28:J28"/>
    <mergeCell ref="I3:I4"/>
    <mergeCell ref="J3:J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12"/>
  <sheetViews>
    <sheetView workbookViewId="0">
      <selection activeCell="J7" sqref="J7:J10"/>
    </sheetView>
  </sheetViews>
  <sheetFormatPr defaultColWidth="9.109375" defaultRowHeight="14.4" x14ac:dyDescent="0.3"/>
  <cols>
    <col min="1" max="1" width="20.109375" style="1" bestFit="1" customWidth="1"/>
    <col min="2" max="2" width="14.88671875" style="1" customWidth="1"/>
    <col min="3" max="3" width="17.109375" style="1" customWidth="1"/>
    <col min="4" max="4" width="35.6640625" style="1" bestFit="1" customWidth="1"/>
    <col min="5" max="5" width="14.109375" style="4" bestFit="1" customWidth="1"/>
    <col min="6" max="6" width="7" style="4" customWidth="1"/>
    <col min="7" max="7" width="14.5546875" style="4" bestFit="1" customWidth="1"/>
    <col min="8" max="8" width="16.5546875" style="4" bestFit="1" customWidth="1"/>
    <col min="9" max="9" width="8.33203125" style="4" bestFit="1" customWidth="1"/>
    <col min="10" max="10" width="12" style="4" bestFit="1" customWidth="1"/>
    <col min="11" max="16384" width="9.109375" style="1"/>
  </cols>
  <sheetData>
    <row r="1" spans="1:12" x14ac:dyDescent="0.3">
      <c r="A1" s="6" t="s">
        <v>5</v>
      </c>
      <c r="B1" s="7">
        <v>100</v>
      </c>
      <c r="C1" s="6"/>
      <c r="D1" s="6"/>
      <c r="E1" s="8"/>
      <c r="F1" s="8"/>
      <c r="G1" s="8"/>
      <c r="H1" s="8"/>
      <c r="I1" s="8"/>
      <c r="J1" s="8"/>
      <c r="K1" s="6"/>
    </row>
    <row r="2" spans="1:12" x14ac:dyDescent="0.3">
      <c r="A2" s="6"/>
      <c r="B2" s="6"/>
      <c r="C2" s="6"/>
      <c r="D2" s="6"/>
      <c r="E2" s="8"/>
      <c r="F2" s="8"/>
      <c r="G2" s="8"/>
      <c r="H2" s="8"/>
      <c r="I2" s="8"/>
      <c r="J2" s="8"/>
      <c r="K2" s="6"/>
    </row>
    <row r="3" spans="1:12" x14ac:dyDescent="0.3">
      <c r="A3" s="43" t="s">
        <v>1</v>
      </c>
      <c r="B3" s="43" t="s">
        <v>2</v>
      </c>
      <c r="C3" s="43" t="s">
        <v>3</v>
      </c>
      <c r="D3" s="43" t="s">
        <v>4</v>
      </c>
      <c r="E3" s="43" t="s">
        <v>0</v>
      </c>
      <c r="F3" s="43" t="s">
        <v>6</v>
      </c>
      <c r="G3" s="43"/>
      <c r="H3" s="43"/>
      <c r="I3" s="43" t="s">
        <v>7</v>
      </c>
      <c r="J3" s="42" t="s">
        <v>10</v>
      </c>
      <c r="K3" s="6"/>
    </row>
    <row r="4" spans="1:12" x14ac:dyDescent="0.3">
      <c r="A4" s="43"/>
      <c r="B4" s="43"/>
      <c r="C4" s="43"/>
      <c r="D4" s="43"/>
      <c r="E4" s="43"/>
      <c r="F4" s="11" t="s">
        <v>8</v>
      </c>
      <c r="G4" s="11" t="s">
        <v>11</v>
      </c>
      <c r="H4" s="11" t="s">
        <v>12</v>
      </c>
      <c r="I4" s="43"/>
      <c r="J4" s="42"/>
      <c r="K4" s="6"/>
    </row>
    <row r="5" spans="1:12" ht="15.6" x14ac:dyDescent="0.3">
      <c r="A5" s="36" t="s">
        <v>398</v>
      </c>
      <c r="B5" s="36" t="s">
        <v>172</v>
      </c>
      <c r="C5" s="36" t="s">
        <v>320</v>
      </c>
      <c r="D5" s="36" t="s">
        <v>39</v>
      </c>
      <c r="E5" s="39" t="s">
        <v>399</v>
      </c>
      <c r="F5" s="35">
        <v>52</v>
      </c>
      <c r="G5" s="34">
        <f>F5/$B$1</f>
        <v>0.52</v>
      </c>
      <c r="H5" s="34"/>
      <c r="I5" s="35">
        <v>1</v>
      </c>
      <c r="J5" s="35" t="s">
        <v>408</v>
      </c>
      <c r="K5" s="6"/>
      <c r="L5" s="5"/>
    </row>
    <row r="6" spans="1:12" ht="15.6" x14ac:dyDescent="0.3">
      <c r="A6" s="21" t="s">
        <v>98</v>
      </c>
      <c r="B6" s="21" t="s">
        <v>26</v>
      </c>
      <c r="C6" s="21" t="s">
        <v>32</v>
      </c>
      <c r="D6" s="21" t="s">
        <v>70</v>
      </c>
      <c r="E6" s="40" t="s">
        <v>400</v>
      </c>
      <c r="F6" s="31">
        <v>51.5</v>
      </c>
      <c r="G6" s="20">
        <f t="shared" ref="G6:G7" si="0">F6/$B$1</f>
        <v>0.51500000000000001</v>
      </c>
      <c r="H6" s="20">
        <v>0.99</v>
      </c>
      <c r="I6" s="16">
        <v>2</v>
      </c>
      <c r="J6" s="16" t="s">
        <v>409</v>
      </c>
      <c r="K6" s="6"/>
      <c r="L6" s="5"/>
    </row>
    <row r="7" spans="1:12" ht="15.6" x14ac:dyDescent="0.3">
      <c r="A7" s="21" t="s">
        <v>102</v>
      </c>
      <c r="B7" s="21" t="s">
        <v>73</v>
      </c>
      <c r="C7" s="21" t="s">
        <v>401</v>
      </c>
      <c r="D7" s="21" t="s">
        <v>35</v>
      </c>
      <c r="E7" s="40" t="s">
        <v>402</v>
      </c>
      <c r="F7" s="31">
        <v>21.5</v>
      </c>
      <c r="G7" s="20">
        <f t="shared" si="0"/>
        <v>0.215</v>
      </c>
      <c r="H7" s="20">
        <f t="shared" ref="H7" si="1">F7/$F$5</f>
        <v>0.41346153846153844</v>
      </c>
      <c r="I7" s="16">
        <v>3</v>
      </c>
      <c r="J7" s="16" t="s">
        <v>410</v>
      </c>
      <c r="K7" s="6"/>
      <c r="L7" s="5"/>
    </row>
    <row r="8" spans="1:12" ht="15.6" x14ac:dyDescent="0.3">
      <c r="A8" s="28" t="s">
        <v>403</v>
      </c>
      <c r="B8" s="28" t="s">
        <v>327</v>
      </c>
      <c r="C8" s="28" t="s">
        <v>18</v>
      </c>
      <c r="D8" s="28" t="s">
        <v>41</v>
      </c>
      <c r="E8" s="37" t="s">
        <v>404</v>
      </c>
      <c r="F8" s="16">
        <v>14.5</v>
      </c>
      <c r="G8" s="20">
        <f t="shared" ref="G8:G10" si="2">F8/$B$1</f>
        <v>0.14499999999999999</v>
      </c>
      <c r="H8" s="20">
        <f t="shared" ref="H8:H10" si="3">F8/$F$5</f>
        <v>0.27884615384615385</v>
      </c>
      <c r="I8" s="16">
        <v>4</v>
      </c>
      <c r="J8" s="16" t="s">
        <v>410</v>
      </c>
      <c r="L8" s="5"/>
    </row>
    <row r="9" spans="1:12" ht="15.6" x14ac:dyDescent="0.3">
      <c r="A9" s="28" t="s">
        <v>108</v>
      </c>
      <c r="B9" s="28" t="s">
        <v>16</v>
      </c>
      <c r="C9" s="28" t="s">
        <v>14</v>
      </c>
      <c r="D9" s="28" t="s">
        <v>35</v>
      </c>
      <c r="E9" s="37" t="s">
        <v>405</v>
      </c>
      <c r="F9" s="16">
        <v>12.5</v>
      </c>
      <c r="G9" s="20">
        <f t="shared" si="2"/>
        <v>0.125</v>
      </c>
      <c r="H9" s="20">
        <f t="shared" si="3"/>
        <v>0.24038461538461539</v>
      </c>
      <c r="I9" s="16">
        <v>5</v>
      </c>
      <c r="J9" s="16" t="s">
        <v>410</v>
      </c>
      <c r="L9" s="5"/>
    </row>
    <row r="10" spans="1:12" ht="15.6" x14ac:dyDescent="0.3">
      <c r="A10" s="28" t="s">
        <v>103</v>
      </c>
      <c r="B10" s="28" t="s">
        <v>104</v>
      </c>
      <c r="C10" s="28" t="s">
        <v>105</v>
      </c>
      <c r="D10" s="28" t="s">
        <v>35</v>
      </c>
      <c r="E10" s="37" t="s">
        <v>406</v>
      </c>
      <c r="F10" s="16">
        <v>10</v>
      </c>
      <c r="G10" s="20">
        <f t="shared" si="2"/>
        <v>0.1</v>
      </c>
      <c r="H10" s="20">
        <f t="shared" si="3"/>
        <v>0.19230769230769232</v>
      </c>
      <c r="I10" s="16">
        <v>6</v>
      </c>
      <c r="J10" s="16" t="s">
        <v>410</v>
      </c>
    </row>
    <row r="12" spans="1:12" x14ac:dyDescent="0.3">
      <c r="A12" s="49" t="s">
        <v>9</v>
      </c>
      <c r="B12" s="49"/>
      <c r="C12" s="10"/>
      <c r="D12" s="10"/>
      <c r="E12" s="41" t="s">
        <v>27</v>
      </c>
      <c r="F12" s="41"/>
      <c r="G12" s="41"/>
      <c r="H12" s="41"/>
      <c r="I12" s="41"/>
    </row>
  </sheetData>
  <mergeCells count="10">
    <mergeCell ref="I3:I4"/>
    <mergeCell ref="J3:J4"/>
    <mergeCell ref="A12:B12"/>
    <mergeCell ref="E12:I12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fitToHeight="0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7</vt:lpstr>
      <vt:lpstr>8</vt:lpstr>
      <vt:lpstr>9</vt:lpstr>
      <vt:lpstr>10</vt:lpstr>
      <vt:lpstr>11</vt:lpstr>
      <vt:lpstr>'10'!Заголовки_для_печати</vt:lpstr>
      <vt:lpstr>'11'!Заголовки_для_печати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USER</cp:lastModifiedBy>
  <cp:lastPrinted>2018-03-25T09:14:27Z</cp:lastPrinted>
  <dcterms:created xsi:type="dcterms:W3CDTF">2015-09-26T17:53:00Z</dcterms:created>
  <dcterms:modified xsi:type="dcterms:W3CDTF">2024-11-11T17:04:53Z</dcterms:modified>
</cp:coreProperties>
</file>