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tlasovaoa\Desktop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'2024'!$A$4:$M$4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5" l="1"/>
  <c r="K14" i="5"/>
  <c r="K7" i="5" l="1"/>
  <c r="K8" i="5" l="1"/>
  <c r="K12" i="5" l="1"/>
  <c r="K11" i="5"/>
  <c r="K10" i="5"/>
  <c r="K9" i="5"/>
  <c r="F6" i="5" l="1"/>
  <c r="E6" i="5"/>
  <c r="G6" i="5" l="1"/>
  <c r="H6" i="5"/>
  <c r="I6" i="5"/>
  <c r="J6" i="5"/>
  <c r="K6" i="5" l="1"/>
</calcChain>
</file>

<file path=xl/sharedStrings.xml><?xml version="1.0" encoding="utf-8"?>
<sst xmlns="http://schemas.openxmlformats.org/spreadsheetml/2006/main" count="34" uniqueCount="30">
  <si>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</si>
  <si>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</si>
  <si>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</si>
  <si>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</si>
  <si>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</si>
  <si>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</si>
  <si>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</si>
  <si>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</si>
  <si>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</si>
  <si>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</si>
  <si>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</si>
  <si>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</si>
  <si>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</si>
  <si>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</si>
  <si>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</si>
  <si>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</si>
  <si>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</si>
  <si>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</si>
  <si>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</si>
  <si>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</si>
  <si>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</si>
  <si>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11.2</t>
  </si>
  <si>
    <t>11.3</t>
  </si>
  <si>
    <t>11.4</t>
  </si>
  <si>
    <t>Поддержка и реализация потенциала молодежи на территории муниципального образования город Нефтеюганск</t>
  </si>
  <si>
    <t>Реализация инициативных проектов, отобранных по результатам конкурса</t>
  </si>
  <si>
    <t>11.5</t>
  </si>
  <si>
    <t>Исполнение на 01.12.2024</t>
  </si>
  <si>
    <t>ДЖКХ</t>
  </si>
  <si>
    <t>КФиК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</si>
</sst>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0" fontId="1" fillId="0" borderId="0"/>
  </cellStyleXfs>
  <cellXfs count="36">
    <xf numFmtId="0" fontId="0" fillId="0" borderId="0" xfId="0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1" fontId="5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4" fontId="7" fillId="0" borderId="1" xfId="0" applyNumberFormat="1" applyFont="1" applyFill="1" applyBorder="1" applyAlignment="1" applyProtection="1">
      <alignment horizontal="right" wrapText="1"/>
    </xf>
    <xf numFmtId="165" fontId="7" fillId="0" borderId="1" xfId="0" applyNumberFormat="1" applyFont="1" applyFill="1" applyBorder="1" applyAlignment="1" applyProtection="1">
      <alignment horizontal="right" wrapText="1"/>
    </xf>
    <xf numFmtId="4" fontId="5" fillId="0" borderId="1" xfId="0" applyNumberFormat="1" applyFont="1" applyFill="1" applyBorder="1" applyAlignment="1" applyProtection="1">
      <alignment horizontal="right" wrapText="1"/>
    </xf>
    <xf numFmtId="165" fontId="5" fillId="0" borderId="1" xfId="0" applyNumberFormat="1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 wrapText="1"/>
    </xf>
    <xf numFmtId="4" fontId="5" fillId="0" borderId="1" xfId="0" applyNumberFormat="1" applyFont="1" applyFill="1" applyBorder="1" applyAlignment="1"/>
    <xf numFmtId="0" fontId="5" fillId="0" borderId="0" xfId="0" applyFont="1" applyFill="1" applyAlignment="1"/>
    <xf numFmtId="4" fontId="5" fillId="2" borderId="1" xfId="0" applyNumberFormat="1" applyFont="1" applyFill="1" applyBorder="1" applyAlignment="1"/>
    <xf numFmtId="0" fontId="5" fillId="2" borderId="0" xfId="0" applyFont="1" applyFill="1" applyAlignment="1"/>
    <xf numFmtId="0" fontId="5" fillId="0" borderId="0" xfId="3" applyNumberFormat="1" applyFont="1" applyFill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49" fontId="5" fillId="0" borderId="5" xfId="0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Обычный" xfId="0" builtinId="0"/>
    <cellStyle name="Обычный 3" xfId="2"/>
    <cellStyle name="Обычный 3 2" xfId="4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4"/>
  <sheetViews>
    <sheetView tabSelected="1" zoomScale="110" zoomScaleNormal="110" workbookViewId="0">
      <pane ySplit="5" topLeftCell="A6" activePane="bottomLeft" state="frozen"/>
      <selection pane="bottomLeft" activeCell="C15" sqref="C15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8.42578125" style="2" customWidth="1"/>
    <col min="7" max="7" width="16.28515625" style="2" hidden="1" customWidth="1"/>
    <col min="8" max="8" width="16.7109375" style="2" hidden="1" customWidth="1"/>
    <col min="9" max="9" width="14.28515625" style="2" hidden="1" customWidth="1"/>
    <col min="10" max="10" width="12.28515625" style="2" hidden="1" customWidth="1"/>
    <col min="11" max="11" width="15.42578125" style="2" customWidth="1"/>
    <col min="12" max="12" width="13.42578125" style="2" hidden="1" customWidth="1"/>
    <col min="13" max="13" width="14.85546875" style="2" hidden="1" customWidth="1"/>
    <col min="14" max="14" width="13.42578125" style="2" hidden="1" customWidth="1"/>
    <col min="15" max="15" width="9.140625" style="2"/>
    <col min="16" max="16" width="11.140625" style="2" customWidth="1"/>
    <col min="17" max="17" width="16.5703125" style="2" customWidth="1"/>
    <col min="18" max="18" width="15.5703125" style="2" customWidth="1"/>
    <col min="19" max="19" width="15.42578125" style="2" customWidth="1"/>
    <col min="20" max="16384" width="9.140625" style="2"/>
  </cols>
  <sheetData>
    <row r="1" spans="1:18" hidden="1" x14ac:dyDescent="0.25"/>
    <row r="2" spans="1:18" ht="37.5" customHeight="1" x14ac:dyDescent="0.25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</row>
    <row r="3" spans="1:18" x14ac:dyDescent="0.25">
      <c r="K3" s="4" t="s">
        <v>3</v>
      </c>
    </row>
    <row r="4" spans="1:18" ht="76.900000000000006" customHeight="1" x14ac:dyDescent="0.25">
      <c r="A4" s="14" t="s">
        <v>9</v>
      </c>
      <c r="B4" s="15" t="s">
        <v>13</v>
      </c>
      <c r="C4" s="15" t="s">
        <v>8</v>
      </c>
      <c r="D4" s="16" t="s">
        <v>4</v>
      </c>
      <c r="E4" s="16" t="s">
        <v>10</v>
      </c>
      <c r="F4" s="16" t="s">
        <v>27</v>
      </c>
      <c r="G4" s="16" t="s">
        <v>0</v>
      </c>
      <c r="H4" s="16" t="s">
        <v>2</v>
      </c>
      <c r="I4" s="16" t="s">
        <v>5</v>
      </c>
      <c r="J4" s="16" t="s">
        <v>1</v>
      </c>
      <c r="K4" s="16" t="s">
        <v>11</v>
      </c>
    </row>
    <row r="5" spans="1:18" x14ac:dyDescent="0.25">
      <c r="A5" s="12" t="s">
        <v>12</v>
      </c>
      <c r="B5" s="6">
        <v>2</v>
      </c>
      <c r="C5" s="6">
        <v>3</v>
      </c>
      <c r="D5" s="5">
        <v>2</v>
      </c>
      <c r="E5" s="6">
        <v>4</v>
      </c>
      <c r="F5" s="6">
        <v>6</v>
      </c>
      <c r="G5" s="5">
        <v>6</v>
      </c>
      <c r="H5" s="6">
        <v>7</v>
      </c>
      <c r="I5" s="5">
        <v>8</v>
      </c>
      <c r="J5" s="6">
        <v>9</v>
      </c>
      <c r="K5" s="5">
        <v>7</v>
      </c>
    </row>
    <row r="6" spans="1:18" s="9" customFormat="1" x14ac:dyDescent="0.25">
      <c r="A6" s="7" t="s">
        <v>16</v>
      </c>
      <c r="B6" s="28" t="s">
        <v>15</v>
      </c>
      <c r="C6" s="29"/>
      <c r="D6" s="8"/>
      <c r="E6" s="18">
        <f>SUM(E7:E14)</f>
        <v>166400219</v>
      </c>
      <c r="F6" s="18">
        <f>SUM(F7:F14)</f>
        <v>140131241.31999999</v>
      </c>
      <c r="G6" s="18">
        <f>SUM(G7:G8)</f>
        <v>0</v>
      </c>
      <c r="H6" s="18">
        <f>SUM(H7:H8)</f>
        <v>0</v>
      </c>
      <c r="I6" s="18">
        <f>SUM(I7:I8)</f>
        <v>0</v>
      </c>
      <c r="J6" s="18">
        <f>SUM(J7:J8)</f>
        <v>0</v>
      </c>
      <c r="K6" s="19">
        <f t="shared" ref="K6:K14" si="0">F6/E6*100</f>
        <v>84.213375536482914</v>
      </c>
      <c r="P6" s="17"/>
      <c r="Q6" s="17"/>
      <c r="R6" s="17"/>
    </row>
    <row r="7" spans="1:18" ht="24" customHeight="1" x14ac:dyDescent="0.25">
      <c r="A7" s="34" t="s">
        <v>20</v>
      </c>
      <c r="B7" s="30" t="s">
        <v>17</v>
      </c>
      <c r="C7" s="11" t="s">
        <v>6</v>
      </c>
      <c r="D7" s="10"/>
      <c r="E7" s="20">
        <v>1665000</v>
      </c>
      <c r="F7" s="20">
        <v>1460957.04</v>
      </c>
      <c r="G7" s="20">
        <v>0</v>
      </c>
      <c r="H7" s="20">
        <v>0</v>
      </c>
      <c r="I7" s="20">
        <v>0</v>
      </c>
      <c r="J7" s="20">
        <v>0</v>
      </c>
      <c r="K7" s="21">
        <f t="shared" si="0"/>
        <v>87.745167567567577</v>
      </c>
      <c r="P7" s="17"/>
      <c r="Q7" s="17"/>
      <c r="R7" s="17"/>
    </row>
    <row r="8" spans="1:18" ht="27.75" customHeight="1" x14ac:dyDescent="0.25">
      <c r="A8" s="34"/>
      <c r="B8" s="31"/>
      <c r="C8" s="11" t="s">
        <v>14</v>
      </c>
      <c r="D8" s="10"/>
      <c r="E8" s="20">
        <v>5950000</v>
      </c>
      <c r="F8" s="20">
        <v>5950000</v>
      </c>
      <c r="G8" s="20"/>
      <c r="H8" s="20"/>
      <c r="I8" s="20"/>
      <c r="J8" s="20"/>
      <c r="K8" s="22">
        <f t="shared" si="0"/>
        <v>100</v>
      </c>
      <c r="P8" s="17"/>
      <c r="Q8" s="17"/>
      <c r="R8" s="17"/>
    </row>
    <row r="9" spans="1:18" ht="47.25" x14ac:dyDescent="0.25">
      <c r="A9" s="12" t="s">
        <v>21</v>
      </c>
      <c r="B9" s="13" t="s">
        <v>18</v>
      </c>
      <c r="C9" s="11" t="s">
        <v>14</v>
      </c>
      <c r="E9" s="23">
        <v>65157590</v>
      </c>
      <c r="F9" s="23">
        <v>53240790.969999999</v>
      </c>
      <c r="G9" s="24"/>
      <c r="H9" s="24"/>
      <c r="I9" s="24"/>
      <c r="J9" s="24"/>
      <c r="K9" s="22">
        <f t="shared" si="0"/>
        <v>81.71080448187233</v>
      </c>
      <c r="P9" s="17"/>
      <c r="Q9" s="17"/>
      <c r="R9" s="17"/>
    </row>
    <row r="10" spans="1:18" ht="31.5" x14ac:dyDescent="0.25">
      <c r="A10" s="12" t="s">
        <v>22</v>
      </c>
      <c r="B10" s="13" t="s">
        <v>19</v>
      </c>
      <c r="C10" s="11" t="s">
        <v>14</v>
      </c>
      <c r="E10" s="23">
        <v>201553</v>
      </c>
      <c r="F10" s="23">
        <v>137000.5</v>
      </c>
      <c r="G10" s="24"/>
      <c r="H10" s="24"/>
      <c r="I10" s="24"/>
      <c r="J10" s="24"/>
      <c r="K10" s="22">
        <f t="shared" si="0"/>
        <v>67.972443972553123</v>
      </c>
    </row>
    <row r="11" spans="1:18" ht="31.5" x14ac:dyDescent="0.25">
      <c r="A11" s="12" t="s">
        <v>23</v>
      </c>
      <c r="B11" s="13" t="s">
        <v>24</v>
      </c>
      <c r="C11" s="11" t="s">
        <v>14</v>
      </c>
      <c r="E11" s="23">
        <v>81079305</v>
      </c>
      <c r="F11" s="23">
        <v>68768747.950000003</v>
      </c>
      <c r="G11" s="24"/>
      <c r="H11" s="24"/>
      <c r="I11" s="24"/>
      <c r="J11" s="24"/>
      <c r="K11" s="22">
        <f t="shared" si="0"/>
        <v>84.816647046986901</v>
      </c>
    </row>
    <row r="12" spans="1:18" x14ac:dyDescent="0.25">
      <c r="A12" s="34" t="s">
        <v>26</v>
      </c>
      <c r="B12" s="30" t="s">
        <v>25</v>
      </c>
      <c r="C12" s="11" t="s">
        <v>14</v>
      </c>
      <c r="E12" s="25">
        <v>932000</v>
      </c>
      <c r="F12" s="25">
        <v>608750</v>
      </c>
      <c r="G12" s="26"/>
      <c r="H12" s="26"/>
      <c r="I12" s="26"/>
      <c r="J12" s="26"/>
      <c r="K12" s="22">
        <f t="shared" si="0"/>
        <v>65.316523605150209</v>
      </c>
    </row>
    <row r="13" spans="1:18" x14ac:dyDescent="0.25">
      <c r="A13" s="35"/>
      <c r="B13" s="32"/>
      <c r="C13" s="11" t="s">
        <v>28</v>
      </c>
      <c r="E13" s="25">
        <v>10675401</v>
      </c>
      <c r="F13" s="25">
        <v>9365174.8599999994</v>
      </c>
      <c r="G13" s="26"/>
      <c r="H13" s="26"/>
      <c r="I13" s="26"/>
      <c r="J13" s="26"/>
      <c r="K13" s="22">
        <f t="shared" si="0"/>
        <v>87.726679868981023</v>
      </c>
    </row>
    <row r="14" spans="1:18" x14ac:dyDescent="0.25">
      <c r="A14" s="35"/>
      <c r="B14" s="33"/>
      <c r="C14" s="11" t="s">
        <v>29</v>
      </c>
      <c r="E14" s="25">
        <v>739370</v>
      </c>
      <c r="F14" s="25">
        <v>599820</v>
      </c>
      <c r="G14" s="26"/>
      <c r="H14" s="26"/>
      <c r="I14" s="26"/>
      <c r="J14" s="26"/>
      <c r="K14" s="22">
        <f t="shared" si="0"/>
        <v>81.125823336083428</v>
      </c>
    </row>
  </sheetData>
  <autoFilter ref="A4:N4"/>
  <mergeCells count="6">
    <mergeCell ref="B2:K2"/>
    <mergeCell ref="B6:C6"/>
    <mergeCell ref="B7:B8"/>
    <mergeCell ref="A7:A8"/>
    <mergeCell ref="B12:B14"/>
    <mergeCell ref="A12:A14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Ольга Анатольевна Атласова</cp:lastModifiedBy>
  <cp:lastPrinted>2023-04-13T09:23:50Z</cp:lastPrinted>
  <dcterms:created xsi:type="dcterms:W3CDTF">2018-04-12T12:44:43Z</dcterms:created>
  <dcterms:modified xsi:type="dcterms:W3CDTF">2024-12-10T05:39:28Z</dcterms:modified>
</cp:coreProperties>
</file>