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4\01.01.2025\"/>
    </mc:Choice>
  </mc:AlternateContent>
  <bookViews>
    <workbookView xWindow="0" yWindow="0" windowWidth="28800" windowHeight="11985"/>
  </bookViews>
  <sheets>
    <sheet name="2024" sheetId="5" r:id="rId1"/>
  </sheets>
  <definedNames>
    <definedName name="_xlnm._FilterDatabase" localSheetId="0" hidden="1">'2024'!$A$4:$O$4</definedName>
  </definedNames>
  <calcPr calcId="162913"/>
</workbook>
</file>

<file path=xl/calcChain.xml><?xml version="1.0" encoding="utf-8"?>
<calcChain xmlns="http://schemas.openxmlformats.org/spreadsheetml/2006/main">
  <c r="L10" i="5" l="1"/>
  <c r="L11" i="5"/>
  <c r="L6" i="5" l="1"/>
  <c r="L7" i="5"/>
  <c r="L9" i="5" l="1"/>
  <c r="K6" i="5" l="1"/>
  <c r="K7" i="5"/>
  <c r="K8" i="5"/>
  <c r="K9" i="5"/>
  <c r="K10" i="5"/>
  <c r="K11" i="5"/>
  <c r="K12" i="5"/>
  <c r="K13" i="5"/>
  <c r="K14" i="5"/>
  <c r="K15" i="5"/>
  <c r="K16" i="5"/>
  <c r="L8" i="5"/>
  <c r="L12" i="5"/>
  <c r="L13" i="5"/>
  <c r="L14" i="5"/>
  <c r="L16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<sst xmlns="http://schemas.openxmlformats.org/spreadsheetml/2006/main" count="37" uniqueCount="28">
  <si>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</si>
  <si>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</si>
  <si>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</si>
  <si>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</si>
  <si>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</si>
  <si>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</si>
  <si>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</si>
  <si>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</si>
  <si>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</si>
  <si>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План на 2024 год</t>
  </si>
  <si>
    <t>% исполнения к плану на 2024 год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</si>
  <si>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</si>
  <si>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</si>
  <si>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ДДА</t>
  </si>
  <si>
    <t>"Социально-экономическое развитие города Нефтеюганска"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</si>
  <si>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</si>
  <si>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</si>
  <si>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</si>
  <si>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</si>
  <si>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</si>
  <si>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</si>
  <si>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</si>
  <si>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</si>
  <si>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</si>
  <si>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</si>
  <si>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9 месяцев           2024 года</t>
  </si>
  <si>
    <t>% исполнения  к плану на                9 месяцев              2024 года</t>
  </si>
  <si>
    <t>Исполнение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</si>
</sst>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Normal="100" workbookViewId="0">
      <pane ySplit="4" topLeftCell="A5" activePane="bottomLeft" state="frozen"/>
      <selection pane="bottomLeft" activeCell="X11" sqref="X11"/>
    </sheetView>
  </sheetViews>
  <sheetFormatPr defaultColWidth="9.140625" defaultRowHeight="15.75" x14ac:dyDescent="0.25"/>
  <cols>
    <col min="1" max="1" width="68.28515625" style="1" customWidth="1"/>
    <col min="2" max="2" width="10.140625" style="2" customWidth="1"/>
    <col min="3" max="3" width="3.7109375" style="1" hidden="1" customWidth="1"/>
    <col min="4" max="4" width="20.5703125" style="1" customWidth="1"/>
    <col min="5" max="5" width="19.85546875" style="1" hidden="1" customWidth="1"/>
    <col min="6" max="6" width="19.8554687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0.42578125" style="1" customWidth="1"/>
    <col min="12" max="12" width="12.42578125" style="1" hidden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L3" s="3" t="s">
        <v>3</v>
      </c>
    </row>
    <row r="4" spans="1:12" ht="76.900000000000006" customHeight="1" x14ac:dyDescent="0.25">
      <c r="A4" s="10" t="s">
        <v>12</v>
      </c>
      <c r="B4" s="10" t="s">
        <v>8</v>
      </c>
      <c r="C4" s="11" t="s">
        <v>4</v>
      </c>
      <c r="D4" s="11" t="s">
        <v>9</v>
      </c>
      <c r="E4" s="11" t="s">
        <v>25</v>
      </c>
      <c r="F4" s="11" t="s">
        <v>27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10</v>
      </c>
      <c r="L4" s="11" t="s">
        <v>26</v>
      </c>
    </row>
    <row r="5" spans="1:12" s="5" customFormat="1" x14ac:dyDescent="0.25">
      <c r="A5" s="15" t="s">
        <v>14</v>
      </c>
      <c r="B5" s="16"/>
      <c r="C5" s="4"/>
      <c r="D5" s="4">
        <f>SUM(D6:D16)</f>
        <v>481316066</v>
      </c>
      <c r="E5" s="4">
        <f t="shared" ref="E5:F5" si="0">SUM(E6:E16)</f>
        <v>343814075.48000002</v>
      </c>
      <c r="F5" s="4">
        <f t="shared" si="0"/>
        <v>473352188.53999996</v>
      </c>
      <c r="G5" s="4"/>
      <c r="H5" s="4"/>
      <c r="I5" s="4"/>
      <c r="J5" s="4"/>
      <c r="K5" s="8">
        <f t="shared" ref="K5:K16" si="1">F5/D5*100</f>
        <v>98.34539546411068</v>
      </c>
      <c r="L5" s="8">
        <f t="shared" ref="L5:L16" si="2">F5/E5*100</f>
        <v>137.6767917017799</v>
      </c>
    </row>
    <row r="6" spans="1:12" ht="31.5" x14ac:dyDescent="0.25">
      <c r="A6" s="13" t="s">
        <v>15</v>
      </c>
      <c r="B6" s="7" t="s">
        <v>13</v>
      </c>
      <c r="C6" s="6"/>
      <c r="D6" s="6">
        <v>582000</v>
      </c>
      <c r="E6" s="6">
        <v>582000</v>
      </c>
      <c r="F6" s="6">
        <v>582000</v>
      </c>
      <c r="G6" s="6"/>
      <c r="H6" s="6"/>
      <c r="I6" s="6"/>
      <c r="J6" s="6"/>
      <c r="K6" s="9">
        <f t="shared" si="1"/>
        <v>100</v>
      </c>
      <c r="L6" s="9">
        <f t="shared" si="2"/>
        <v>100</v>
      </c>
    </row>
    <row r="7" spans="1:12" ht="31.5" x14ac:dyDescent="0.25">
      <c r="A7" s="13" t="s">
        <v>16</v>
      </c>
      <c r="B7" s="7" t="s">
        <v>13</v>
      </c>
      <c r="C7" s="6"/>
      <c r="D7" s="6">
        <v>9435100</v>
      </c>
      <c r="E7" s="6">
        <v>9435100</v>
      </c>
      <c r="F7" s="6">
        <v>9435066.6699999999</v>
      </c>
      <c r="G7" s="6"/>
      <c r="H7" s="6"/>
      <c r="I7" s="6"/>
      <c r="J7" s="6"/>
      <c r="K7" s="9">
        <f t="shared" si="1"/>
        <v>99.9996467446026</v>
      </c>
      <c r="L7" s="9">
        <f t="shared" si="2"/>
        <v>99.9996467446026</v>
      </c>
    </row>
    <row r="8" spans="1:12" ht="31.5" x14ac:dyDescent="0.25">
      <c r="A8" s="13" t="s">
        <v>11</v>
      </c>
      <c r="B8" s="7" t="s">
        <v>13</v>
      </c>
      <c r="C8" s="6"/>
      <c r="D8" s="6">
        <v>309349903</v>
      </c>
      <c r="E8" s="6">
        <v>219214142</v>
      </c>
      <c r="F8" s="6">
        <v>305553102.70999998</v>
      </c>
      <c r="G8" s="6"/>
      <c r="H8" s="6"/>
      <c r="I8" s="6"/>
      <c r="J8" s="6"/>
      <c r="K8" s="9">
        <f t="shared" si="1"/>
        <v>98.772651856949182</v>
      </c>
      <c r="L8" s="9">
        <f t="shared" si="2"/>
        <v>139.38567098011404</v>
      </c>
    </row>
    <row r="9" spans="1:12" x14ac:dyDescent="0.25">
      <c r="A9" s="13" t="s">
        <v>17</v>
      </c>
      <c r="B9" s="7" t="s">
        <v>13</v>
      </c>
      <c r="C9" s="6"/>
      <c r="D9" s="6">
        <v>60000</v>
      </c>
      <c r="E9" s="6">
        <v>60000</v>
      </c>
      <c r="F9" s="6">
        <v>60000</v>
      </c>
      <c r="G9" s="6"/>
      <c r="H9" s="6"/>
      <c r="I9" s="6"/>
      <c r="J9" s="6"/>
      <c r="K9" s="9">
        <f t="shared" si="1"/>
        <v>100</v>
      </c>
      <c r="L9" s="9">
        <f t="shared" si="2"/>
        <v>100</v>
      </c>
    </row>
    <row r="10" spans="1:12" ht="32.25" customHeight="1" x14ac:dyDescent="0.25">
      <c r="A10" s="13" t="s">
        <v>18</v>
      </c>
      <c r="B10" s="7" t="s">
        <v>13</v>
      </c>
      <c r="C10" s="6"/>
      <c r="D10" s="6">
        <v>600000</v>
      </c>
      <c r="E10" s="6">
        <v>600000</v>
      </c>
      <c r="F10" s="6">
        <v>600000</v>
      </c>
      <c r="G10" s="6"/>
      <c r="H10" s="6"/>
      <c r="I10" s="6"/>
      <c r="J10" s="6"/>
      <c r="K10" s="9">
        <f t="shared" si="1"/>
        <v>100</v>
      </c>
      <c r="L10" s="9">
        <f t="shared" si="2"/>
        <v>100</v>
      </c>
    </row>
    <row r="11" spans="1:12" ht="19.5" customHeight="1" x14ac:dyDescent="0.25">
      <c r="A11" s="13" t="s">
        <v>19</v>
      </c>
      <c r="B11" s="7" t="s">
        <v>13</v>
      </c>
      <c r="C11" s="6"/>
      <c r="D11" s="6">
        <v>3603399</v>
      </c>
      <c r="E11" s="6">
        <v>1266920</v>
      </c>
      <c r="F11" s="6">
        <v>3596858.14</v>
      </c>
      <c r="G11" s="6"/>
      <c r="H11" s="6"/>
      <c r="I11" s="6"/>
      <c r="J11" s="6"/>
      <c r="K11" s="9">
        <f t="shared" si="1"/>
        <v>99.818480828795259</v>
      </c>
      <c r="L11" s="9">
        <f t="shared" si="2"/>
        <v>283.90570359612292</v>
      </c>
    </row>
    <row r="12" spans="1:12" x14ac:dyDescent="0.25">
      <c r="A12" s="13" t="s">
        <v>20</v>
      </c>
      <c r="B12" s="7" t="s">
        <v>13</v>
      </c>
      <c r="C12" s="6"/>
      <c r="D12" s="6">
        <v>112822809</v>
      </c>
      <c r="E12" s="6">
        <v>81110350</v>
      </c>
      <c r="F12" s="6">
        <v>109458057.19</v>
      </c>
      <c r="G12" s="6"/>
      <c r="H12" s="6"/>
      <c r="I12" s="6"/>
      <c r="J12" s="6"/>
      <c r="K12" s="9">
        <f t="shared" si="1"/>
        <v>97.017667048158671</v>
      </c>
      <c r="L12" s="9">
        <f t="shared" si="2"/>
        <v>134.94955599377886</v>
      </c>
    </row>
    <row r="13" spans="1:12" ht="34.5" customHeight="1" x14ac:dyDescent="0.25">
      <c r="A13" s="12" t="s">
        <v>21</v>
      </c>
      <c r="B13" s="7" t="s">
        <v>6</v>
      </c>
      <c r="C13" s="6"/>
      <c r="D13" s="6">
        <v>856500</v>
      </c>
      <c r="E13" s="6">
        <v>307834.48</v>
      </c>
      <c r="F13" s="6">
        <v>434646.55</v>
      </c>
      <c r="G13" s="6"/>
      <c r="H13" s="6"/>
      <c r="I13" s="6"/>
      <c r="J13" s="6"/>
      <c r="K13" s="9">
        <f t="shared" si="1"/>
        <v>50.746824284880319</v>
      </c>
      <c r="L13" s="9">
        <f t="shared" si="2"/>
        <v>141.19488823993987</v>
      </c>
    </row>
    <row r="14" spans="1:12" ht="47.25" x14ac:dyDescent="0.25">
      <c r="A14" s="12" t="s">
        <v>22</v>
      </c>
      <c r="B14" s="7" t="s">
        <v>13</v>
      </c>
      <c r="C14" s="6"/>
      <c r="D14" s="6">
        <v>43848255</v>
      </c>
      <c r="E14" s="6">
        <v>31076429</v>
      </c>
      <c r="F14" s="6">
        <v>43480957.280000001</v>
      </c>
      <c r="G14" s="6"/>
      <c r="H14" s="6"/>
      <c r="I14" s="6"/>
      <c r="J14" s="6"/>
      <c r="K14" s="9">
        <f t="shared" si="1"/>
        <v>99.162343586991099</v>
      </c>
      <c r="L14" s="9">
        <f t="shared" si="2"/>
        <v>139.91619590526312</v>
      </c>
    </row>
    <row r="15" spans="1:12" ht="49.5" customHeight="1" x14ac:dyDescent="0.25">
      <c r="A15" s="13" t="s">
        <v>23</v>
      </c>
      <c r="B15" s="7" t="s">
        <v>13</v>
      </c>
      <c r="C15" s="6"/>
      <c r="D15" s="6">
        <v>5800</v>
      </c>
      <c r="E15" s="6">
        <v>0</v>
      </c>
      <c r="F15" s="6">
        <v>5800</v>
      </c>
      <c r="G15" s="6"/>
      <c r="H15" s="6"/>
      <c r="I15" s="6"/>
      <c r="J15" s="6"/>
      <c r="K15" s="9">
        <f t="shared" si="1"/>
        <v>100</v>
      </c>
      <c r="L15" s="9"/>
    </row>
    <row r="16" spans="1:12" ht="33" customHeight="1" x14ac:dyDescent="0.25">
      <c r="A16" s="12" t="s">
        <v>24</v>
      </c>
      <c r="B16" s="7" t="s">
        <v>13</v>
      </c>
      <c r="C16" s="6"/>
      <c r="D16" s="6">
        <v>152300</v>
      </c>
      <c r="E16" s="6">
        <v>161300</v>
      </c>
      <c r="F16" s="6">
        <v>145700</v>
      </c>
      <c r="G16" s="6"/>
      <c r="H16" s="6"/>
      <c r="I16" s="6"/>
      <c r="J16" s="6"/>
      <c r="K16" s="9">
        <f t="shared" si="1"/>
        <v>95.666447800393968</v>
      </c>
      <c r="L16" s="9">
        <f t="shared" si="2"/>
        <v>90.328580285182895</v>
      </c>
    </row>
  </sheetData>
  <mergeCells count="2">
    <mergeCell ref="A2:L2"/>
    <mergeCell ref="A5:B5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2025-01-14T11:39:19Z</dcterms:modified>
</cp:coreProperties>
</file>