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НизамоваНА\Desktop\ЗП сайт\"/>
    </mc:Choice>
  </mc:AlternateContent>
  <bookViews>
    <workbookView xWindow="120" yWindow="240" windowWidth="9720" windowHeight="7200" tabRatio="727"/>
  </bookViews>
  <sheets>
    <sheet name="Свод" sheetId="11" r:id="rId1"/>
  </sheets>
  <definedNames>
    <definedName name="_xlnm._FilterDatabase" localSheetId="0" hidden="1">Свод!#REF!</definedName>
    <definedName name="_xlnm.Print_Area" localSheetId="0">Свод!$A$1:$G$56</definedName>
  </definedNames>
  <calcPr calcId="152511"/>
</workbook>
</file>

<file path=xl/calcChain.xml><?xml version="1.0" encoding="utf-8"?>
<calcChain xmlns="http://schemas.openxmlformats.org/spreadsheetml/2006/main">
  <c r="D25" i="11" l="1"/>
  <c r="F12" i="11"/>
  <c r="D50" i="11"/>
  <c r="D37" i="11"/>
  <c r="D24" i="11"/>
  <c r="F11" i="11"/>
  <c r="C11" i="11"/>
  <c r="D11" i="11"/>
  <c r="B11" i="11"/>
  <c r="D49" i="11"/>
  <c r="D36" i="11"/>
  <c r="D23" i="11"/>
  <c r="F10" i="11"/>
  <c r="C10" i="11"/>
  <c r="B10" i="11"/>
  <c r="D48" i="11"/>
  <c r="F6" i="11"/>
  <c r="C6" i="11"/>
  <c r="B6" i="11"/>
  <c r="D6" i="11"/>
  <c r="D19" i="11"/>
  <c r="D32" i="11"/>
  <c r="D45" i="11"/>
  <c r="A45" i="11"/>
  <c r="A19" i="11"/>
  <c r="A32" i="11"/>
  <c r="D10" i="11"/>
</calcChain>
</file>

<file path=xl/sharedStrings.xml><?xml version="1.0" encoding="utf-8"?>
<sst xmlns="http://schemas.openxmlformats.org/spreadsheetml/2006/main" count="183" uniqueCount="87">
  <si>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</si>
  <si>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</si>
  <si>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</si>
  <si>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</si>
  <si>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</si>
  <si>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</si>
  <si>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Всего по муниципальному образованию</t>
  </si>
  <si>
    <t>0702 "Школы (включая школы-сады, вечерние (сменные) школы)"</t>
  </si>
  <si>
    <t>Примечание к максимально начисленной заработной плате 1го работника</t>
  </si>
  <si>
    <t>Максимальная начисленная заработная плата 1го работника</t>
  </si>
  <si>
    <t>0701 "Дошкольные образовательные учреждения (без учета школ-детских садов)"</t>
  </si>
  <si>
    <t>0703 "Учреждения дополнительного образования детей"</t>
  </si>
  <si>
    <t>в том числе заработная плата, отпускные, материальная помощь к отпуску</t>
  </si>
  <si>
    <t>Январь</t>
  </si>
  <si>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</si>
  <si>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Февраль</t>
  </si>
  <si>
    <t>Март</t>
  </si>
  <si>
    <t>Апрель</t>
  </si>
  <si>
    <t>Май</t>
  </si>
  <si>
    <t xml:space="preserve">Май </t>
  </si>
  <si>
    <t>Июнь</t>
  </si>
  <si>
    <t>Июль</t>
  </si>
  <si>
    <t>Август</t>
  </si>
  <si>
    <t>32 684</t>
  </si>
  <si>
    <t>42,332</t>
  </si>
  <si>
    <t xml:space="preserve">Август </t>
  </si>
  <si>
    <t>27 891</t>
  </si>
  <si>
    <t>169,000</t>
  </si>
  <si>
    <t>609,000</t>
  </si>
  <si>
    <t>36 409</t>
  </si>
  <si>
    <t>2652</t>
  </si>
  <si>
    <t>82 590</t>
  </si>
  <si>
    <t>31 142</t>
  </si>
  <si>
    <t>34 516</t>
  </si>
  <si>
    <t>44 348</t>
  </si>
  <si>
    <t>3 726</t>
  </si>
  <si>
    <t>Сентябрь</t>
  </si>
  <si>
    <t>2 637</t>
  </si>
  <si>
    <t>253 340</t>
  </si>
  <si>
    <t>96 071</t>
  </si>
  <si>
    <t>348,000</t>
  </si>
  <si>
    <t>951</t>
  </si>
  <si>
    <t>81 094</t>
  </si>
  <si>
    <t>85 272</t>
  </si>
  <si>
    <t>255,000</t>
  </si>
  <si>
    <t>359,000</t>
  </si>
  <si>
    <t>1 573</t>
  </si>
  <si>
    <t>1 590</t>
  </si>
  <si>
    <t>157 400</t>
  </si>
  <si>
    <t>100 064</t>
  </si>
  <si>
    <t>42,333</t>
  </si>
  <si>
    <t>Октябрь</t>
  </si>
  <si>
    <t>2 639</t>
  </si>
  <si>
    <t>280 767</t>
  </si>
  <si>
    <t>106 391</t>
  </si>
  <si>
    <t>400,00</t>
  </si>
  <si>
    <t>960</t>
  </si>
  <si>
    <t>92 926</t>
  </si>
  <si>
    <t>96 798</t>
  </si>
  <si>
    <t>260,000</t>
  </si>
  <si>
    <t>1 568</t>
  </si>
  <si>
    <t>172 926</t>
  </si>
  <si>
    <t>110 284</t>
  </si>
  <si>
    <t>318,000</t>
  </si>
  <si>
    <t>Ноябрь</t>
  </si>
  <si>
    <t>2 644</t>
  </si>
  <si>
    <t>282 401</t>
  </si>
  <si>
    <t>106 808</t>
  </si>
  <si>
    <t>516,000</t>
  </si>
  <si>
    <t>961</t>
  </si>
  <si>
    <t>91 678</t>
  </si>
  <si>
    <t>95 399</t>
  </si>
  <si>
    <t>1 572</t>
  </si>
  <si>
    <t>176 316</t>
  </si>
  <si>
    <t>112 160</t>
  </si>
  <si>
    <t>444,000</t>
  </si>
  <si>
    <t>Декабрь</t>
  </si>
  <si>
    <t>2646</t>
  </si>
  <si>
    <t>149 650</t>
  </si>
  <si>
    <t>631,000</t>
  </si>
  <si>
    <t>146 138</t>
  </si>
  <si>
    <t>152 227</t>
  </si>
  <si>
    <t>490,000</t>
  </si>
  <si>
    <t xml:space="preserve"> 1575</t>
  </si>
  <si>
    <t>231 691</t>
  </si>
  <si>
    <t>147 105</t>
  </si>
  <si>
    <t>631,00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</si>
</sst>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0"/>
    <numFmt numFmtId="166" formatCode="#,##0.000"/>
    <numFmt numFmtId="167" formatCode="#,##0_ ;\-#,##0\ "/>
    <numFmt numFmtId="168" formatCode="#,##0.000_ ;\-#,##0.000\ 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/>
    </xf>
    <xf numFmtId="168" fontId="3" fillId="2" borderId="1" xfId="2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68" fontId="3" fillId="2" borderId="1" xfId="2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/>
    <xf numFmtId="0" fontId="3" fillId="0" borderId="0" xfId="0" applyFont="1"/>
    <xf numFmtId="0" fontId="3" fillId="4" borderId="0" xfId="0" applyFont="1" applyFill="1"/>
    <xf numFmtId="0" fontId="3" fillId="4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Border="1"/>
    <xf numFmtId="3" fontId="3" fillId="0" borderId="0" xfId="0" applyNumberFormat="1" applyFont="1" applyBorder="1"/>
    <xf numFmtId="0" fontId="3" fillId="0" borderId="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168" fontId="3" fillId="2" borderId="0" xfId="2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/>
    <xf numFmtId="49" fontId="3" fillId="0" borderId="1" xfId="1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/>
    <xf numFmtId="49" fontId="3" fillId="2" borderId="1" xfId="1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/>
    </xf>
    <xf numFmtId="49" fontId="3" fillId="2" borderId="5" xfId="2" applyNumberFormat="1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3" fontId="3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tabSelected="1" view="pageBreakPreview" topLeftCell="A16" zoomScaleNormal="100" zoomScaleSheetLayoutView="100" workbookViewId="0">
      <selection activeCell="K55" sqref="K55"/>
    </sheetView>
  </sheetViews>
  <sheetFormatPr defaultColWidth="13.44140625" defaultRowHeight="13.8" x14ac:dyDescent="0.25"/>
  <cols>
    <col min="1" max="1" width="16.88671875" style="22" customWidth="1"/>
    <col min="2" max="2" width="17.44140625" style="22" customWidth="1"/>
    <col min="3" max="3" width="15.109375" style="22" customWidth="1"/>
    <col min="4" max="4" width="16.44140625" style="22" customWidth="1"/>
    <col min="5" max="5" width="17.44140625" style="22" customWidth="1"/>
    <col min="6" max="6" width="16" style="22" customWidth="1"/>
    <col min="7" max="7" width="36.88671875" style="22" customWidth="1"/>
    <col min="8" max="8" width="12" style="22" customWidth="1"/>
    <col min="9" max="9" width="11.44140625" style="22" customWidth="1"/>
    <col min="10" max="99" width="12.44140625" style="22" customWidth="1"/>
    <col min="100" max="16384" width="13.44140625" style="22"/>
  </cols>
  <sheetData>
    <row r="1" spans="1:13" ht="39.75" customHeight="1" x14ac:dyDescent="0.25">
      <c r="A1" s="44" t="s">
        <v>14</v>
      </c>
      <c r="B1" s="45"/>
      <c r="C1" s="45"/>
      <c r="D1" s="45"/>
      <c r="E1" s="45"/>
      <c r="F1" s="45"/>
      <c r="G1" s="46"/>
      <c r="H1" s="21"/>
      <c r="I1" s="21"/>
      <c r="J1" s="21"/>
      <c r="K1" s="21"/>
      <c r="L1" s="21"/>
      <c r="M1" s="21"/>
    </row>
    <row r="2" spans="1:13" ht="42.75" customHeight="1" x14ac:dyDescent="0.25">
      <c r="A2" s="47"/>
      <c r="B2" s="47" t="s">
        <v>0</v>
      </c>
      <c r="C2" s="50" t="s">
        <v>1</v>
      </c>
      <c r="D2" s="51"/>
      <c r="E2" s="51"/>
      <c r="F2" s="52"/>
      <c r="G2" s="47" t="s">
        <v>8</v>
      </c>
    </row>
    <row r="3" spans="1:13" ht="14.4" customHeight="1" x14ac:dyDescent="0.25">
      <c r="A3" s="48"/>
      <c r="B3" s="48"/>
      <c r="C3" s="47" t="s">
        <v>2</v>
      </c>
      <c r="D3" s="47" t="s">
        <v>3</v>
      </c>
      <c r="E3" s="50" t="s">
        <v>4</v>
      </c>
      <c r="F3" s="52"/>
      <c r="G3" s="48"/>
    </row>
    <row r="4" spans="1:13" ht="91.5" customHeight="1" x14ac:dyDescent="0.25">
      <c r="A4" s="49"/>
      <c r="B4" s="49"/>
      <c r="C4" s="49"/>
      <c r="D4" s="49"/>
      <c r="E4" s="3" t="s">
        <v>5</v>
      </c>
      <c r="F4" s="3" t="s">
        <v>9</v>
      </c>
      <c r="G4" s="49"/>
    </row>
    <row r="5" spans="1:13" s="23" customFormat="1" ht="19.5" customHeight="1" x14ac:dyDescent="0.25">
      <c r="A5" s="56" t="s">
        <v>6</v>
      </c>
      <c r="B5" s="57"/>
      <c r="C5" s="57"/>
      <c r="D5" s="57"/>
      <c r="E5" s="57"/>
      <c r="F5" s="57"/>
      <c r="G5" s="58"/>
    </row>
    <row r="6" spans="1:13" s="18" customFormat="1" ht="33.75" customHeight="1" x14ac:dyDescent="0.25">
      <c r="A6" s="2" t="s">
        <v>13</v>
      </c>
      <c r="B6" s="4">
        <f>B19+B32+B45</f>
        <v>2748</v>
      </c>
      <c r="C6" s="4">
        <f>C19+C32+C45</f>
        <v>193857</v>
      </c>
      <c r="D6" s="7">
        <f>C6/B6*1000</f>
        <v>70544.759825327521</v>
      </c>
      <c r="E6" s="5">
        <v>42.332000000000001</v>
      </c>
      <c r="F6" s="5">
        <f>MAX(F19,F32,F45)</f>
        <v>828</v>
      </c>
      <c r="G6" s="1" t="s">
        <v>12</v>
      </c>
    </row>
    <row r="7" spans="1:13" s="18" customFormat="1" ht="33.75" customHeight="1" x14ac:dyDescent="0.25">
      <c r="A7" s="2" t="s">
        <v>15</v>
      </c>
      <c r="B7" s="4">
        <v>2766</v>
      </c>
      <c r="C7" s="4">
        <v>217360</v>
      </c>
      <c r="D7" s="7">
        <v>78582.791033984089</v>
      </c>
      <c r="E7" s="5">
        <v>42.332000000000001</v>
      </c>
      <c r="F7" s="5">
        <v>354</v>
      </c>
      <c r="G7" s="1" t="s">
        <v>12</v>
      </c>
    </row>
    <row r="8" spans="1:13" s="18" customFormat="1" ht="33.75" customHeight="1" x14ac:dyDescent="0.25">
      <c r="A8" s="2" t="s">
        <v>16</v>
      </c>
      <c r="B8" s="4">
        <v>2760</v>
      </c>
      <c r="C8" s="4">
        <v>209802</v>
      </c>
      <c r="D8" s="7">
        <v>76015.217391304352</v>
      </c>
      <c r="E8" s="5">
        <v>42.332000000000001</v>
      </c>
      <c r="F8" s="5">
        <v>530</v>
      </c>
      <c r="G8" s="1" t="s">
        <v>12</v>
      </c>
    </row>
    <row r="9" spans="1:13" s="18" customFormat="1" ht="33.75" customHeight="1" x14ac:dyDescent="0.25">
      <c r="A9" s="2" t="s">
        <v>17</v>
      </c>
      <c r="B9" s="4">
        <v>2757</v>
      </c>
      <c r="C9" s="4">
        <v>213785</v>
      </c>
      <c r="D9" s="7">
        <v>77542.618788538268</v>
      </c>
      <c r="E9" s="5">
        <v>42.332000000000001</v>
      </c>
      <c r="F9" s="5">
        <v>369</v>
      </c>
      <c r="G9" s="1" t="s">
        <v>12</v>
      </c>
    </row>
    <row r="10" spans="1:13" s="18" customFormat="1" ht="33.75" customHeight="1" x14ac:dyDescent="0.25">
      <c r="A10" s="2" t="s">
        <v>18</v>
      </c>
      <c r="B10" s="4">
        <f>B19+B21+B23</f>
        <v>2933</v>
      </c>
      <c r="C10" s="4">
        <f>C19+C21+C23</f>
        <v>221161</v>
      </c>
      <c r="D10" s="7">
        <f>C10/B10*1000</f>
        <v>75404.364132287752</v>
      </c>
      <c r="E10" s="5">
        <v>42.332000000000001</v>
      </c>
      <c r="F10" s="5">
        <f>MAX(F19,F21,F23)</f>
        <v>476</v>
      </c>
      <c r="G10" s="1" t="s">
        <v>12</v>
      </c>
    </row>
    <row r="11" spans="1:13" s="18" customFormat="1" ht="33.75" customHeight="1" x14ac:dyDescent="0.25">
      <c r="A11" s="2" t="s">
        <v>20</v>
      </c>
      <c r="B11" s="4">
        <f>B19+B21+B23</f>
        <v>2933</v>
      </c>
      <c r="C11" s="4">
        <f>C19+C21+C23</f>
        <v>221161</v>
      </c>
      <c r="D11" s="7">
        <f>C11/B11*1000</f>
        <v>75404.364132287752</v>
      </c>
      <c r="E11" s="5">
        <v>42.332000000000001</v>
      </c>
      <c r="F11" s="5">
        <f>MAX(F19,F21,F23)</f>
        <v>476</v>
      </c>
      <c r="G11" s="1" t="s">
        <v>12</v>
      </c>
    </row>
    <row r="12" spans="1:13" s="18" customFormat="1" ht="33.75" customHeight="1" x14ac:dyDescent="0.25">
      <c r="A12" s="2" t="s">
        <v>21</v>
      </c>
      <c r="B12" s="4">
        <v>2686</v>
      </c>
      <c r="C12" s="4">
        <v>134791</v>
      </c>
      <c r="D12" s="7">
        <v>50183</v>
      </c>
      <c r="E12" s="5">
        <v>42.332000000000001</v>
      </c>
      <c r="F12" s="5">
        <f>MAX(F19,F21,F23)</f>
        <v>476</v>
      </c>
      <c r="G12" s="1" t="s">
        <v>12</v>
      </c>
    </row>
    <row r="13" spans="1:13" s="38" customFormat="1" ht="28.8" customHeight="1" x14ac:dyDescent="0.25">
      <c r="A13" s="35" t="s">
        <v>22</v>
      </c>
      <c r="B13" s="36" t="s">
        <v>30</v>
      </c>
      <c r="C13" s="36" t="s">
        <v>31</v>
      </c>
      <c r="D13" s="39" t="s">
        <v>32</v>
      </c>
      <c r="E13" s="36">
        <v>42.332000000000001</v>
      </c>
      <c r="F13" s="36" t="s">
        <v>28</v>
      </c>
      <c r="G13" s="37" t="s">
        <v>12</v>
      </c>
    </row>
    <row r="14" spans="1:13" s="38" customFormat="1" ht="28.8" customHeight="1" x14ac:dyDescent="0.25">
      <c r="A14" s="35" t="s">
        <v>36</v>
      </c>
      <c r="B14" s="36" t="s">
        <v>37</v>
      </c>
      <c r="C14" s="36" t="s">
        <v>38</v>
      </c>
      <c r="D14" s="39" t="s">
        <v>39</v>
      </c>
      <c r="E14" s="36" t="s">
        <v>24</v>
      </c>
      <c r="F14" s="36" t="s">
        <v>40</v>
      </c>
      <c r="G14" s="37" t="s">
        <v>12</v>
      </c>
    </row>
    <row r="15" spans="1:13" s="38" customFormat="1" ht="28.8" customHeight="1" x14ac:dyDescent="0.25">
      <c r="A15" s="35" t="s">
        <v>51</v>
      </c>
      <c r="B15" s="36" t="s">
        <v>52</v>
      </c>
      <c r="C15" s="36" t="s">
        <v>53</v>
      </c>
      <c r="D15" s="39" t="s">
        <v>54</v>
      </c>
      <c r="E15" s="36" t="s">
        <v>24</v>
      </c>
      <c r="F15" s="36" t="s">
        <v>55</v>
      </c>
      <c r="G15" s="37" t="s">
        <v>12</v>
      </c>
    </row>
    <row r="16" spans="1:13" s="38" customFormat="1" ht="28.8" customHeight="1" x14ac:dyDescent="0.25">
      <c r="A16" s="35" t="s">
        <v>64</v>
      </c>
      <c r="B16" s="36" t="s">
        <v>65</v>
      </c>
      <c r="C16" s="36" t="s">
        <v>66</v>
      </c>
      <c r="D16" s="39" t="s">
        <v>67</v>
      </c>
      <c r="E16" s="36" t="s">
        <v>24</v>
      </c>
      <c r="F16" s="36" t="s">
        <v>68</v>
      </c>
      <c r="G16" s="37" t="s">
        <v>12</v>
      </c>
    </row>
    <row r="17" spans="1:7" s="38" customFormat="1" ht="28.8" customHeight="1" x14ac:dyDescent="0.25">
      <c r="A17" s="35" t="s">
        <v>76</v>
      </c>
      <c r="B17" s="36" t="s">
        <v>77</v>
      </c>
      <c r="C17" s="69">
        <v>395973</v>
      </c>
      <c r="D17" s="39" t="s">
        <v>78</v>
      </c>
      <c r="E17" s="36" t="s">
        <v>24</v>
      </c>
      <c r="F17" s="36" t="s">
        <v>79</v>
      </c>
      <c r="G17" s="37" t="s">
        <v>12</v>
      </c>
    </row>
    <row r="18" spans="1:7" s="23" customFormat="1" ht="20.25" customHeight="1" x14ac:dyDescent="0.25">
      <c r="A18" s="59" t="s">
        <v>10</v>
      </c>
      <c r="B18" s="60"/>
      <c r="C18" s="60"/>
      <c r="D18" s="60"/>
      <c r="E18" s="60"/>
      <c r="F18" s="60"/>
      <c r="G18" s="61"/>
    </row>
    <row r="19" spans="1:7" s="18" customFormat="1" ht="33.75" customHeight="1" x14ac:dyDescent="0.25">
      <c r="A19" s="6" t="str">
        <f>A6</f>
        <v>Январь</v>
      </c>
      <c r="B19" s="7">
        <v>975</v>
      </c>
      <c r="C19" s="7">
        <v>54924</v>
      </c>
      <c r="D19" s="7">
        <f>C19/B19*1000</f>
        <v>56332.307692307695</v>
      </c>
      <c r="E19" s="5">
        <v>42.332000000000001</v>
      </c>
      <c r="F19" s="8">
        <v>361</v>
      </c>
      <c r="G19" s="1" t="s">
        <v>12</v>
      </c>
    </row>
    <row r="20" spans="1:7" s="18" customFormat="1" ht="33.75" customHeight="1" x14ac:dyDescent="0.25">
      <c r="A20" s="6" t="s">
        <v>15</v>
      </c>
      <c r="B20" s="7">
        <v>982</v>
      </c>
      <c r="C20" s="7">
        <v>66140</v>
      </c>
      <c r="D20" s="7">
        <v>67352.342158859465</v>
      </c>
      <c r="E20" s="5">
        <v>42.332000000000001</v>
      </c>
      <c r="F20" s="8">
        <v>306.63900000000001</v>
      </c>
      <c r="G20" s="1" t="s">
        <v>12</v>
      </c>
    </row>
    <row r="21" spans="1:7" s="18" customFormat="1" ht="33.75" customHeight="1" x14ac:dyDescent="0.25">
      <c r="A21" s="6" t="s">
        <v>16</v>
      </c>
      <c r="B21" s="7">
        <v>978</v>
      </c>
      <c r="C21" s="7">
        <v>63537</v>
      </c>
      <c r="D21" s="7">
        <v>64966.25766871166</v>
      </c>
      <c r="E21" s="5">
        <v>42.332000000000001</v>
      </c>
      <c r="F21" s="8">
        <v>476</v>
      </c>
      <c r="G21" s="1" t="s">
        <v>12</v>
      </c>
    </row>
    <row r="22" spans="1:7" s="18" customFormat="1" ht="33.75" customHeight="1" x14ac:dyDescent="0.25">
      <c r="A22" s="6" t="s">
        <v>17</v>
      </c>
      <c r="B22" s="7">
        <v>985</v>
      </c>
      <c r="C22" s="7">
        <v>65249</v>
      </c>
      <c r="D22" s="7">
        <v>66242.639593908636</v>
      </c>
      <c r="E22" s="5">
        <v>42.332000000000001</v>
      </c>
      <c r="F22" s="8">
        <v>332</v>
      </c>
      <c r="G22" s="1" t="s">
        <v>12</v>
      </c>
    </row>
    <row r="23" spans="1:7" s="18" customFormat="1" ht="33.75" customHeight="1" x14ac:dyDescent="0.25">
      <c r="A23" s="6" t="s">
        <v>19</v>
      </c>
      <c r="B23" s="7">
        <v>980</v>
      </c>
      <c r="C23" s="7">
        <v>102700</v>
      </c>
      <c r="D23" s="7">
        <f>C23/B23*1000</f>
        <v>104795.91836734694</v>
      </c>
      <c r="E23" s="5">
        <v>42.332000000000001</v>
      </c>
      <c r="F23" s="8">
        <v>472</v>
      </c>
      <c r="G23" s="1" t="s">
        <v>12</v>
      </c>
    </row>
    <row r="24" spans="1:7" s="18" customFormat="1" ht="33.75" customHeight="1" x14ac:dyDescent="0.25">
      <c r="A24" s="6" t="s">
        <v>20</v>
      </c>
      <c r="B24" s="7">
        <v>970</v>
      </c>
      <c r="C24" s="7">
        <v>92770</v>
      </c>
      <c r="D24" s="7">
        <f>C24/B24*1000</f>
        <v>95639.175257731957</v>
      </c>
      <c r="E24" s="5">
        <v>42.332000000000001</v>
      </c>
      <c r="F24" s="8">
        <v>561</v>
      </c>
      <c r="G24" s="1" t="s">
        <v>12</v>
      </c>
    </row>
    <row r="25" spans="1:7" s="18" customFormat="1" ht="33.75" customHeight="1" x14ac:dyDescent="0.25">
      <c r="A25" s="6" t="s">
        <v>21</v>
      </c>
      <c r="B25" s="7">
        <v>953</v>
      </c>
      <c r="C25" s="7">
        <v>56120</v>
      </c>
      <c r="D25" s="7">
        <f>C25/B25*1000</f>
        <v>58887.722980062958</v>
      </c>
      <c r="E25" s="5">
        <v>42.332000000000001</v>
      </c>
      <c r="F25" s="8">
        <v>380</v>
      </c>
      <c r="G25" s="1" t="s">
        <v>12</v>
      </c>
    </row>
    <row r="26" spans="1:7" s="38" customFormat="1" ht="24.6" customHeight="1" x14ac:dyDescent="0.25">
      <c r="A26" s="39" t="s">
        <v>22</v>
      </c>
      <c r="B26" s="39">
        <v>948</v>
      </c>
      <c r="C26" s="39" t="s">
        <v>33</v>
      </c>
      <c r="D26" s="39" t="s">
        <v>29</v>
      </c>
      <c r="E26" s="36">
        <v>42.332000000000001</v>
      </c>
      <c r="F26" s="39" t="s">
        <v>45</v>
      </c>
      <c r="G26" s="37" t="s">
        <v>12</v>
      </c>
    </row>
    <row r="27" spans="1:7" s="38" customFormat="1" ht="24.6" customHeight="1" x14ac:dyDescent="0.25">
      <c r="A27" s="39" t="s">
        <v>36</v>
      </c>
      <c r="B27" s="39" t="s">
        <v>41</v>
      </c>
      <c r="C27" s="39" t="s">
        <v>42</v>
      </c>
      <c r="D27" s="39" t="s">
        <v>43</v>
      </c>
      <c r="E27" s="36" t="s">
        <v>24</v>
      </c>
      <c r="F27" s="39" t="s">
        <v>44</v>
      </c>
      <c r="G27" s="37" t="s">
        <v>12</v>
      </c>
    </row>
    <row r="28" spans="1:7" s="38" customFormat="1" ht="24.6" customHeight="1" x14ac:dyDescent="0.25">
      <c r="A28" s="39" t="s">
        <v>51</v>
      </c>
      <c r="B28" s="39" t="s">
        <v>56</v>
      </c>
      <c r="C28" s="39" t="s">
        <v>57</v>
      </c>
      <c r="D28" s="39" t="s">
        <v>58</v>
      </c>
      <c r="E28" s="36" t="s">
        <v>24</v>
      </c>
      <c r="F28" s="39" t="s">
        <v>59</v>
      </c>
      <c r="G28" s="37" t="s">
        <v>12</v>
      </c>
    </row>
    <row r="29" spans="1:7" s="38" customFormat="1" ht="24.6" customHeight="1" x14ac:dyDescent="0.25">
      <c r="A29" s="39" t="s">
        <v>64</v>
      </c>
      <c r="B29" s="39" t="s">
        <v>69</v>
      </c>
      <c r="C29" s="39" t="s">
        <v>70</v>
      </c>
      <c r="D29" s="39" t="s">
        <v>71</v>
      </c>
      <c r="E29" s="36" t="s">
        <v>24</v>
      </c>
      <c r="F29" s="39" t="s">
        <v>68</v>
      </c>
      <c r="G29" s="37" t="s">
        <v>12</v>
      </c>
    </row>
    <row r="30" spans="1:7" s="38" customFormat="1" ht="24.6" customHeight="1" x14ac:dyDescent="0.25">
      <c r="A30" s="39" t="s">
        <v>76</v>
      </c>
      <c r="B30" s="39" t="s">
        <v>56</v>
      </c>
      <c r="C30" s="39" t="s">
        <v>80</v>
      </c>
      <c r="D30" s="39" t="s">
        <v>81</v>
      </c>
      <c r="E30" s="36" t="s">
        <v>24</v>
      </c>
      <c r="F30" s="39" t="s">
        <v>82</v>
      </c>
      <c r="G30" s="37" t="s">
        <v>12</v>
      </c>
    </row>
    <row r="31" spans="1:7" s="23" customFormat="1" ht="20.25" customHeight="1" x14ac:dyDescent="0.25">
      <c r="A31" s="53" t="s">
        <v>7</v>
      </c>
      <c r="B31" s="54"/>
      <c r="C31" s="54"/>
      <c r="D31" s="54"/>
      <c r="E31" s="54"/>
      <c r="F31" s="54"/>
      <c r="G31" s="55"/>
    </row>
    <row r="32" spans="1:7" s="18" customFormat="1" ht="33.75" customHeight="1" x14ac:dyDescent="0.25">
      <c r="A32" s="6" t="str">
        <f>A19</f>
        <v>Январь</v>
      </c>
      <c r="B32" s="7">
        <v>1656</v>
      </c>
      <c r="C32" s="7">
        <v>130542</v>
      </c>
      <c r="D32" s="7">
        <f>C32/B32*1000</f>
        <v>78829.710144927536</v>
      </c>
      <c r="E32" s="5">
        <v>42.332000000000001</v>
      </c>
      <c r="F32" s="8">
        <v>828</v>
      </c>
      <c r="G32" s="1" t="s">
        <v>12</v>
      </c>
    </row>
    <row r="33" spans="1:10" s="18" customFormat="1" ht="33.75" customHeight="1" x14ac:dyDescent="0.25">
      <c r="A33" s="6" t="s">
        <v>15</v>
      </c>
      <c r="B33" s="7">
        <v>1664</v>
      </c>
      <c r="C33" s="7">
        <v>141576</v>
      </c>
      <c r="D33" s="7">
        <v>85081.73076923078</v>
      </c>
      <c r="E33" s="5">
        <v>42.332000000000001</v>
      </c>
      <c r="F33" s="8">
        <v>309</v>
      </c>
      <c r="G33" s="1" t="s">
        <v>12</v>
      </c>
    </row>
    <row r="34" spans="1:10" s="18" customFormat="1" ht="33.75" customHeight="1" x14ac:dyDescent="0.25">
      <c r="A34" s="6" t="s">
        <v>16</v>
      </c>
      <c r="B34" s="7">
        <v>1664</v>
      </c>
      <c r="C34" s="7">
        <v>137251</v>
      </c>
      <c r="D34" s="7">
        <v>82482.57211538461</v>
      </c>
      <c r="E34" s="5">
        <v>42.332000000000001</v>
      </c>
      <c r="F34" s="8">
        <v>530</v>
      </c>
      <c r="G34" s="1" t="s">
        <v>12</v>
      </c>
    </row>
    <row r="35" spans="1:10" s="18" customFormat="1" ht="33.75" customHeight="1" x14ac:dyDescent="0.25">
      <c r="A35" s="6" t="s">
        <v>17</v>
      </c>
      <c r="B35" s="7">
        <v>1655</v>
      </c>
      <c r="C35" s="7">
        <v>138937</v>
      </c>
      <c r="D35" s="7">
        <v>83949.848942598197</v>
      </c>
      <c r="E35" s="5">
        <v>42.332000000000001</v>
      </c>
      <c r="F35" s="8">
        <v>369</v>
      </c>
      <c r="G35" s="1" t="s">
        <v>12</v>
      </c>
    </row>
    <row r="36" spans="1:10" s="18" customFormat="1" ht="33.75" customHeight="1" x14ac:dyDescent="0.25">
      <c r="A36" s="29" t="s">
        <v>18</v>
      </c>
      <c r="B36" s="7">
        <v>1648</v>
      </c>
      <c r="C36" s="7">
        <v>298585</v>
      </c>
      <c r="D36" s="7">
        <f>C36/B36*1000</f>
        <v>181180.21844660194</v>
      </c>
      <c r="E36" s="5">
        <v>42.332000000000001</v>
      </c>
      <c r="F36" s="8">
        <v>829</v>
      </c>
      <c r="G36" s="1" t="s">
        <v>12</v>
      </c>
    </row>
    <row r="37" spans="1:10" s="18" customFormat="1" ht="33.75" customHeight="1" x14ac:dyDescent="0.25">
      <c r="A37" s="6" t="s">
        <v>20</v>
      </c>
      <c r="B37" s="7">
        <v>1647</v>
      </c>
      <c r="C37" s="7">
        <v>296708</v>
      </c>
      <c r="D37" s="7">
        <f>C37/B37*1000</f>
        <v>180150.57680631452</v>
      </c>
      <c r="E37" s="5">
        <v>42.332000000000001</v>
      </c>
      <c r="F37" s="8">
        <v>1107</v>
      </c>
      <c r="G37" s="1" t="s">
        <v>12</v>
      </c>
    </row>
    <row r="38" spans="1:10" s="18" customFormat="1" ht="33.75" customHeight="1" x14ac:dyDescent="0.25">
      <c r="A38" s="6" t="s">
        <v>21</v>
      </c>
      <c r="B38" s="7">
        <v>1620</v>
      </c>
      <c r="C38" s="7">
        <v>74171</v>
      </c>
      <c r="D38" s="7">
        <v>45785</v>
      </c>
      <c r="E38" s="5">
        <v>42.332000000000001</v>
      </c>
      <c r="F38" s="8">
        <v>426</v>
      </c>
      <c r="G38" s="1" t="s">
        <v>12</v>
      </c>
    </row>
    <row r="39" spans="1:10" s="38" customFormat="1" ht="25.8" customHeight="1" x14ac:dyDescent="0.25">
      <c r="A39" s="39" t="s">
        <v>25</v>
      </c>
      <c r="B39" s="39" t="s">
        <v>47</v>
      </c>
      <c r="C39" s="39" t="s">
        <v>34</v>
      </c>
      <c r="D39" s="39" t="s">
        <v>26</v>
      </c>
      <c r="E39" s="36">
        <v>42.332000000000001</v>
      </c>
      <c r="F39" s="39" t="s">
        <v>28</v>
      </c>
      <c r="G39" s="37" t="s">
        <v>12</v>
      </c>
    </row>
    <row r="40" spans="1:10" s="38" customFormat="1" ht="25.8" customHeight="1" x14ac:dyDescent="0.25">
      <c r="A40" s="39" t="s">
        <v>36</v>
      </c>
      <c r="B40" s="39" t="s">
        <v>46</v>
      </c>
      <c r="C40" s="39" t="s">
        <v>48</v>
      </c>
      <c r="D40" s="39" t="s">
        <v>49</v>
      </c>
      <c r="E40" s="36">
        <v>42.332000000000001</v>
      </c>
      <c r="F40" s="39" t="s">
        <v>40</v>
      </c>
      <c r="G40" s="37" t="s">
        <v>12</v>
      </c>
    </row>
    <row r="41" spans="1:10" s="38" customFormat="1" ht="25.8" customHeight="1" x14ac:dyDescent="0.25">
      <c r="A41" s="39" t="s">
        <v>51</v>
      </c>
      <c r="B41" s="39" t="s">
        <v>60</v>
      </c>
      <c r="C41" s="39" t="s">
        <v>61</v>
      </c>
      <c r="D41" s="39" t="s">
        <v>62</v>
      </c>
      <c r="E41" s="36" t="s">
        <v>24</v>
      </c>
      <c r="F41" s="39" t="s">
        <v>63</v>
      </c>
      <c r="G41" s="37" t="s">
        <v>12</v>
      </c>
    </row>
    <row r="42" spans="1:10" s="38" customFormat="1" ht="25.8" customHeight="1" x14ac:dyDescent="0.25">
      <c r="A42" s="62" t="s">
        <v>64</v>
      </c>
      <c r="B42" s="62" t="s">
        <v>72</v>
      </c>
      <c r="C42" s="62" t="s">
        <v>73</v>
      </c>
      <c r="D42" s="62" t="s">
        <v>74</v>
      </c>
      <c r="E42" s="63" t="s">
        <v>24</v>
      </c>
      <c r="F42" s="62" t="s">
        <v>75</v>
      </c>
      <c r="G42" s="64" t="s">
        <v>12</v>
      </c>
    </row>
    <row r="43" spans="1:10" s="68" customFormat="1" ht="25.8" customHeight="1" x14ac:dyDescent="0.25">
      <c r="A43" s="39" t="s">
        <v>76</v>
      </c>
      <c r="B43" s="39" t="s">
        <v>83</v>
      </c>
      <c r="C43" s="39" t="s">
        <v>84</v>
      </c>
      <c r="D43" s="39" t="s">
        <v>85</v>
      </c>
      <c r="E43" s="36" t="s">
        <v>24</v>
      </c>
      <c r="F43" s="39" t="s">
        <v>86</v>
      </c>
      <c r="G43" s="64" t="s">
        <v>12</v>
      </c>
    </row>
    <row r="44" spans="1:10" s="23" customFormat="1" ht="20.25" customHeight="1" x14ac:dyDescent="0.25">
      <c r="A44" s="65" t="s">
        <v>11</v>
      </c>
      <c r="B44" s="66"/>
      <c r="C44" s="66"/>
      <c r="D44" s="66"/>
      <c r="E44" s="66"/>
      <c r="F44" s="66"/>
      <c r="G44" s="67"/>
      <c r="H44" s="24"/>
      <c r="I44" s="24"/>
      <c r="J44" s="24"/>
    </row>
    <row r="45" spans="1:10" s="26" customFormat="1" ht="33" customHeight="1" x14ac:dyDescent="0.25">
      <c r="A45" s="2" t="str">
        <f>A6</f>
        <v>Январь</v>
      </c>
      <c r="B45" s="9">
        <v>117</v>
      </c>
      <c r="C45" s="10">
        <v>8391</v>
      </c>
      <c r="D45" s="10">
        <f>C45/B45*1000</f>
        <v>71717.948717948719</v>
      </c>
      <c r="E45" s="5">
        <v>42.332000000000001</v>
      </c>
      <c r="F45" s="11">
        <v>199</v>
      </c>
      <c r="G45" s="1" t="s">
        <v>12</v>
      </c>
      <c r="H45" s="25"/>
      <c r="I45" s="25"/>
      <c r="J45" s="25"/>
    </row>
    <row r="46" spans="1:10" s="18" customFormat="1" ht="33.75" customHeight="1" x14ac:dyDescent="0.25">
      <c r="A46" s="12" t="s">
        <v>15</v>
      </c>
      <c r="B46" s="13">
        <v>120</v>
      </c>
      <c r="C46" s="14">
        <v>9644</v>
      </c>
      <c r="D46" s="14">
        <v>80366.666666666657</v>
      </c>
      <c r="E46" s="15">
        <v>42.332000000000001</v>
      </c>
      <c r="F46" s="16">
        <v>354</v>
      </c>
      <c r="G46" s="1" t="s">
        <v>12</v>
      </c>
      <c r="H46" s="17"/>
      <c r="I46" s="17"/>
      <c r="J46" s="17"/>
    </row>
    <row r="47" spans="1:10" s="18" customFormat="1" ht="33.75" customHeight="1" x14ac:dyDescent="0.25">
      <c r="A47" s="2" t="s">
        <v>16</v>
      </c>
      <c r="B47" s="9">
        <v>118</v>
      </c>
      <c r="C47" s="10">
        <v>9014</v>
      </c>
      <c r="D47" s="10">
        <v>76389.830508474581</v>
      </c>
      <c r="E47" s="5">
        <v>42.332000000000001</v>
      </c>
      <c r="F47" s="11">
        <v>215</v>
      </c>
      <c r="G47" s="1" t="s">
        <v>12</v>
      </c>
      <c r="H47" s="17"/>
      <c r="I47" s="17"/>
      <c r="J47" s="17"/>
    </row>
    <row r="48" spans="1:10" s="18" customFormat="1" ht="33.75" customHeight="1" x14ac:dyDescent="0.25">
      <c r="A48" s="2" t="s">
        <v>17</v>
      </c>
      <c r="B48" s="9">
        <v>117</v>
      </c>
      <c r="C48" s="10">
        <v>9599</v>
      </c>
      <c r="D48" s="10">
        <f>C48/B48*1000</f>
        <v>82042.735042735047</v>
      </c>
      <c r="E48" s="5">
        <v>42.332000000000001</v>
      </c>
      <c r="F48" s="11">
        <v>246</v>
      </c>
      <c r="G48" s="1" t="s">
        <v>12</v>
      </c>
      <c r="H48" s="17"/>
      <c r="I48" s="17"/>
      <c r="J48" s="17"/>
    </row>
    <row r="49" spans="1:10" s="18" customFormat="1" ht="25.2" customHeight="1" x14ac:dyDescent="0.25">
      <c r="A49" s="2" t="s">
        <v>18</v>
      </c>
      <c r="B49" s="9">
        <v>116</v>
      </c>
      <c r="C49" s="10">
        <v>18978</v>
      </c>
      <c r="D49" s="10">
        <f>C49/B49*1000</f>
        <v>163603.44827586206</v>
      </c>
      <c r="E49" s="5">
        <v>42.332000000000001</v>
      </c>
      <c r="F49" s="11">
        <v>225</v>
      </c>
      <c r="G49" s="1" t="s">
        <v>12</v>
      </c>
      <c r="H49" s="17"/>
      <c r="I49" s="17"/>
      <c r="J49" s="17"/>
    </row>
    <row r="50" spans="1:10" s="18" customFormat="1" ht="25.2" customHeight="1" x14ac:dyDescent="0.25">
      <c r="A50" s="2" t="s">
        <v>20</v>
      </c>
      <c r="B50" s="9">
        <v>115</v>
      </c>
      <c r="C50" s="10">
        <v>13897</v>
      </c>
      <c r="D50" s="10">
        <f>C50/B50*1000</f>
        <v>120843.47826086955</v>
      </c>
      <c r="E50" s="5">
        <v>42.332000000000001</v>
      </c>
      <c r="F50" s="11">
        <v>211</v>
      </c>
      <c r="G50" s="1" t="s">
        <v>12</v>
      </c>
      <c r="H50" s="17"/>
      <c r="I50" s="17"/>
      <c r="J50" s="17"/>
    </row>
    <row r="51" spans="1:10" s="18" customFormat="1" ht="25.2" customHeight="1" x14ac:dyDescent="0.25">
      <c r="A51" s="2" t="s">
        <v>21</v>
      </c>
      <c r="B51" s="9">
        <v>113</v>
      </c>
      <c r="C51" s="10">
        <v>4500</v>
      </c>
      <c r="D51" s="10">
        <v>39823</v>
      </c>
      <c r="E51" s="5">
        <v>42.332000000000001</v>
      </c>
      <c r="F51" s="11">
        <v>165</v>
      </c>
      <c r="G51" s="1" t="s">
        <v>12</v>
      </c>
      <c r="H51" s="17"/>
      <c r="I51" s="17"/>
      <c r="J51" s="17"/>
    </row>
    <row r="52" spans="1:10" s="38" customFormat="1" ht="25.2" customHeight="1" x14ac:dyDescent="0.25">
      <c r="A52" s="35" t="s">
        <v>25</v>
      </c>
      <c r="B52" s="41">
        <v>114</v>
      </c>
      <c r="C52" s="41" t="s">
        <v>35</v>
      </c>
      <c r="D52" s="41" t="s">
        <v>23</v>
      </c>
      <c r="E52" s="36" t="s">
        <v>24</v>
      </c>
      <c r="F52" s="41" t="s">
        <v>27</v>
      </c>
      <c r="G52" s="37" t="s">
        <v>12</v>
      </c>
      <c r="H52" s="40"/>
      <c r="I52" s="40"/>
      <c r="J52" s="40"/>
    </row>
    <row r="53" spans="1:10" s="20" customFormat="1" ht="26.4" customHeight="1" x14ac:dyDescent="0.25">
      <c r="A53" s="2" t="s">
        <v>36</v>
      </c>
      <c r="B53" s="2">
        <v>113</v>
      </c>
      <c r="C53" s="42">
        <v>14846</v>
      </c>
      <c r="D53" s="42">
        <v>131381</v>
      </c>
      <c r="E53" s="36" t="s">
        <v>50</v>
      </c>
      <c r="F53" s="43">
        <v>276</v>
      </c>
      <c r="G53" s="37" t="s">
        <v>12</v>
      </c>
      <c r="H53" s="19"/>
      <c r="I53" s="19"/>
      <c r="J53" s="19"/>
    </row>
    <row r="54" spans="1:10" s="20" customFormat="1" ht="26.4" customHeight="1" x14ac:dyDescent="0.25">
      <c r="A54" s="2" t="s">
        <v>51</v>
      </c>
      <c r="B54" s="2">
        <v>111</v>
      </c>
      <c r="C54" s="42">
        <v>14915</v>
      </c>
      <c r="D54" s="42">
        <v>134369</v>
      </c>
      <c r="E54" s="36" t="s">
        <v>24</v>
      </c>
      <c r="F54" s="43">
        <v>400</v>
      </c>
      <c r="G54" s="37" t="s">
        <v>12</v>
      </c>
      <c r="H54" s="19"/>
      <c r="I54" s="19"/>
      <c r="J54" s="19"/>
    </row>
    <row r="55" spans="1:10" s="20" customFormat="1" ht="25.8" customHeight="1" x14ac:dyDescent="0.25">
      <c r="A55" s="2" t="s">
        <v>64</v>
      </c>
      <c r="B55" s="2">
        <v>111</v>
      </c>
      <c r="C55" s="42">
        <v>14407</v>
      </c>
      <c r="D55" s="42">
        <v>129793</v>
      </c>
      <c r="E55" s="36" t="s">
        <v>24</v>
      </c>
      <c r="F55" s="43">
        <v>283</v>
      </c>
      <c r="G55" s="37" t="s">
        <v>12</v>
      </c>
      <c r="H55" s="19"/>
      <c r="I55" s="19"/>
      <c r="J55" s="19"/>
    </row>
    <row r="56" spans="1:10" s="20" customFormat="1" ht="25.8" customHeight="1" x14ac:dyDescent="0.25">
      <c r="A56" s="2" t="s">
        <v>76</v>
      </c>
      <c r="B56" s="2">
        <v>111</v>
      </c>
      <c r="C56" s="42">
        <v>18144</v>
      </c>
      <c r="D56" s="42">
        <v>163459</v>
      </c>
      <c r="E56" s="36" t="s">
        <v>24</v>
      </c>
      <c r="F56" s="43">
        <v>376</v>
      </c>
      <c r="G56" s="37" t="s">
        <v>12</v>
      </c>
      <c r="H56" s="19"/>
      <c r="I56" s="19"/>
      <c r="J56" s="19"/>
    </row>
    <row r="57" spans="1:10" s="20" customFormat="1" ht="33.75" customHeight="1" x14ac:dyDescent="0.25">
      <c r="A57" s="19"/>
      <c r="B57" s="30"/>
      <c r="C57" s="31"/>
      <c r="D57" s="31"/>
      <c r="E57" s="32"/>
      <c r="F57" s="33"/>
      <c r="G57" s="34"/>
      <c r="H57" s="19"/>
      <c r="I57" s="19"/>
      <c r="J57" s="19"/>
    </row>
    <row r="58" spans="1:10" s="18" customFormat="1" ht="33.75" customHeight="1" x14ac:dyDescent="0.25">
      <c r="H58" s="17"/>
      <c r="I58" s="17"/>
      <c r="J58" s="17"/>
    </row>
    <row r="59" spans="1:10" x14ac:dyDescent="0.25">
      <c r="A59" s="27"/>
      <c r="B59" s="27"/>
      <c r="C59" s="27"/>
      <c r="D59" s="27"/>
      <c r="E59" s="27"/>
      <c r="F59" s="27"/>
    </row>
    <row r="60" spans="1:10" x14ac:dyDescent="0.25">
      <c r="A60" s="27"/>
      <c r="B60" s="27"/>
      <c r="C60" s="27"/>
      <c r="D60" s="27"/>
      <c r="E60" s="27"/>
      <c r="F60" s="27"/>
    </row>
    <row r="61" spans="1:10" x14ac:dyDescent="0.25">
      <c r="A61" s="27"/>
      <c r="B61" s="27"/>
      <c r="C61" s="27"/>
      <c r="D61" s="27"/>
      <c r="E61" s="27"/>
      <c r="F61" s="27"/>
    </row>
    <row r="62" spans="1:10" x14ac:dyDescent="0.25">
      <c r="A62" s="27"/>
      <c r="B62" s="28"/>
      <c r="C62" s="27"/>
      <c r="D62" s="27"/>
      <c r="E62" s="27"/>
      <c r="F62" s="27"/>
    </row>
    <row r="63" spans="1:10" x14ac:dyDescent="0.25">
      <c r="A63" s="27"/>
      <c r="B63" s="27"/>
      <c r="C63" s="27"/>
      <c r="D63" s="27"/>
      <c r="E63" s="27"/>
      <c r="F63" s="27"/>
    </row>
    <row r="64" spans="1:10" x14ac:dyDescent="0.25">
      <c r="A64" s="27"/>
      <c r="B64" s="27"/>
      <c r="C64" s="27"/>
      <c r="D64" s="27"/>
      <c r="E64" s="27"/>
      <c r="F64" s="27"/>
    </row>
    <row r="65" spans="1:6" x14ac:dyDescent="0.25">
      <c r="A65" s="27"/>
      <c r="B65" s="27"/>
      <c r="C65" s="27"/>
      <c r="D65" s="27"/>
      <c r="E65" s="27"/>
      <c r="F65" s="27"/>
    </row>
    <row r="66" spans="1:6" x14ac:dyDescent="0.25">
      <c r="A66" s="27"/>
      <c r="B66" s="27"/>
      <c r="C66" s="27"/>
      <c r="D66" s="27"/>
      <c r="E66" s="27"/>
      <c r="F66" s="27"/>
    </row>
    <row r="67" spans="1:6" x14ac:dyDescent="0.25">
      <c r="A67" s="27"/>
      <c r="B67" s="27"/>
      <c r="C67" s="27"/>
      <c r="D67" s="27"/>
      <c r="E67" s="27"/>
      <c r="F67" s="27"/>
    </row>
    <row r="68" spans="1:6" x14ac:dyDescent="0.25">
      <c r="A68" s="27"/>
      <c r="B68" s="27"/>
      <c r="C68" s="27"/>
      <c r="D68" s="27"/>
      <c r="E68" s="27"/>
      <c r="F68" s="27"/>
    </row>
    <row r="69" spans="1:6" x14ac:dyDescent="0.25">
      <c r="A69" s="27"/>
      <c r="B69" s="27"/>
      <c r="C69" s="27"/>
      <c r="D69" s="27"/>
      <c r="E69" s="27"/>
      <c r="F69" s="27"/>
    </row>
    <row r="70" spans="1:6" x14ac:dyDescent="0.25">
      <c r="A70" s="27"/>
      <c r="B70" s="27"/>
      <c r="C70" s="27"/>
      <c r="D70" s="27"/>
      <c r="E70" s="27"/>
      <c r="F70" s="27"/>
    </row>
    <row r="71" spans="1:6" x14ac:dyDescent="0.25">
      <c r="A71" s="27"/>
      <c r="B71" s="27"/>
      <c r="C71" s="27"/>
      <c r="D71" s="27"/>
      <c r="E71" s="27"/>
      <c r="F71" s="27"/>
    </row>
    <row r="72" spans="1:6" x14ac:dyDescent="0.25">
      <c r="A72" s="27"/>
      <c r="B72" s="27"/>
      <c r="C72" s="27"/>
      <c r="D72" s="27"/>
      <c r="E72" s="27"/>
      <c r="F72" s="27"/>
    </row>
    <row r="73" spans="1:6" x14ac:dyDescent="0.25">
      <c r="A73" s="27"/>
      <c r="B73" s="27"/>
      <c r="C73" s="27"/>
      <c r="D73" s="27"/>
      <c r="E73" s="27"/>
      <c r="F73" s="27"/>
    </row>
    <row r="74" spans="1:6" x14ac:dyDescent="0.25">
      <c r="A74" s="27"/>
      <c r="B74" s="27"/>
      <c r="C74" s="27"/>
      <c r="D74" s="27"/>
      <c r="E74" s="27"/>
      <c r="F74" s="27"/>
    </row>
    <row r="75" spans="1:6" x14ac:dyDescent="0.25">
      <c r="A75" s="27"/>
      <c r="B75" s="27"/>
      <c r="C75" s="27"/>
      <c r="D75" s="27"/>
      <c r="E75" s="27"/>
      <c r="F75" s="27"/>
    </row>
    <row r="76" spans="1:6" x14ac:dyDescent="0.25">
      <c r="A76" s="27"/>
      <c r="B76" s="27"/>
      <c r="C76" s="27"/>
      <c r="D76" s="27"/>
      <c r="E76" s="27"/>
      <c r="F76" s="27"/>
    </row>
    <row r="77" spans="1:6" x14ac:dyDescent="0.25">
      <c r="A77" s="27"/>
      <c r="B77" s="27"/>
      <c r="C77" s="27"/>
      <c r="D77" s="27"/>
      <c r="E77" s="27"/>
      <c r="F77" s="27"/>
    </row>
    <row r="78" spans="1:6" x14ac:dyDescent="0.25">
      <c r="A78" s="27"/>
      <c r="B78" s="27"/>
      <c r="C78" s="27"/>
      <c r="D78" s="27"/>
      <c r="E78" s="27"/>
      <c r="F78" s="27"/>
    </row>
    <row r="79" spans="1:6" x14ac:dyDescent="0.25">
      <c r="A79" s="27"/>
      <c r="B79" s="27"/>
      <c r="C79" s="27"/>
      <c r="D79" s="27"/>
      <c r="E79" s="27"/>
      <c r="F79" s="27"/>
    </row>
    <row r="80" spans="1:6" x14ac:dyDescent="0.25">
      <c r="A80" s="27"/>
      <c r="B80" s="27"/>
      <c r="C80" s="27"/>
      <c r="D80" s="27"/>
      <c r="E80" s="27"/>
      <c r="F80" s="27"/>
    </row>
    <row r="81" spans="1:6" x14ac:dyDescent="0.25">
      <c r="A81" s="27"/>
      <c r="B81" s="27"/>
      <c r="C81" s="27"/>
      <c r="D81" s="27"/>
      <c r="E81" s="27"/>
      <c r="F81" s="27"/>
    </row>
    <row r="82" spans="1:6" x14ac:dyDescent="0.25">
      <c r="A82" s="27"/>
      <c r="B82" s="27"/>
      <c r="C82" s="27"/>
      <c r="D82" s="27"/>
      <c r="E82" s="27"/>
      <c r="F82" s="27"/>
    </row>
    <row r="83" spans="1:6" x14ac:dyDescent="0.25">
      <c r="A83" s="27"/>
      <c r="B83" s="27"/>
      <c r="C83" s="27"/>
      <c r="D83" s="27"/>
      <c r="E83" s="27"/>
      <c r="F83" s="27"/>
    </row>
    <row r="84" spans="1:6" x14ac:dyDescent="0.25">
      <c r="A84" s="27"/>
      <c r="B84" s="27"/>
      <c r="C84" s="27"/>
      <c r="D84" s="27"/>
      <c r="E84" s="27"/>
      <c r="F84" s="27"/>
    </row>
    <row r="85" spans="1:6" x14ac:dyDescent="0.25">
      <c r="A85" s="27"/>
      <c r="B85" s="27"/>
      <c r="C85" s="27"/>
      <c r="D85" s="27"/>
      <c r="E85" s="27"/>
      <c r="F85" s="27"/>
    </row>
    <row r="86" spans="1:6" x14ac:dyDescent="0.25">
      <c r="A86" s="27"/>
      <c r="B86" s="27"/>
      <c r="C86" s="27"/>
      <c r="D86" s="27"/>
      <c r="E86" s="27"/>
      <c r="F86" s="27"/>
    </row>
    <row r="87" spans="1:6" x14ac:dyDescent="0.25">
      <c r="A87" s="27"/>
      <c r="B87" s="27"/>
      <c r="C87" s="27"/>
      <c r="D87" s="27"/>
      <c r="E87" s="27"/>
      <c r="F87" s="27"/>
    </row>
    <row r="88" spans="1:6" x14ac:dyDescent="0.25">
      <c r="A88" s="27"/>
      <c r="B88" s="27"/>
      <c r="C88" s="27"/>
      <c r="D88" s="27"/>
      <c r="E88" s="27"/>
      <c r="F88" s="27"/>
    </row>
    <row r="89" spans="1:6" x14ac:dyDescent="0.25">
      <c r="A89" s="27"/>
      <c r="B89" s="27"/>
      <c r="C89" s="27"/>
      <c r="D89" s="27"/>
      <c r="E89" s="27"/>
      <c r="F89" s="27"/>
    </row>
    <row r="90" spans="1:6" x14ac:dyDescent="0.25">
      <c r="A90" s="27"/>
      <c r="B90" s="27"/>
      <c r="C90" s="27"/>
      <c r="D90" s="27"/>
      <c r="E90" s="27"/>
      <c r="F90" s="27"/>
    </row>
    <row r="91" spans="1:6" x14ac:dyDescent="0.25">
      <c r="A91" s="27"/>
      <c r="B91" s="27"/>
      <c r="C91" s="27"/>
      <c r="D91" s="27"/>
      <c r="E91" s="27"/>
      <c r="F91" s="27"/>
    </row>
    <row r="92" spans="1:6" x14ac:dyDescent="0.25">
      <c r="A92" s="27"/>
      <c r="B92" s="27"/>
      <c r="C92" s="27"/>
      <c r="D92" s="27"/>
      <c r="E92" s="27"/>
      <c r="F92" s="27"/>
    </row>
    <row r="93" spans="1:6" x14ac:dyDescent="0.25">
      <c r="A93" s="27"/>
      <c r="B93" s="27"/>
      <c r="C93" s="27"/>
      <c r="D93" s="27"/>
      <c r="E93" s="27"/>
      <c r="F93" s="27"/>
    </row>
    <row r="94" spans="1:6" x14ac:dyDescent="0.25">
      <c r="A94" s="27"/>
      <c r="B94" s="27"/>
      <c r="C94" s="27"/>
      <c r="D94" s="27"/>
      <c r="E94" s="27"/>
      <c r="F94" s="27"/>
    </row>
    <row r="95" spans="1:6" x14ac:dyDescent="0.25">
      <c r="A95" s="27"/>
      <c r="B95" s="27"/>
      <c r="C95" s="27"/>
      <c r="D95" s="27"/>
      <c r="E95" s="27"/>
      <c r="F95" s="27"/>
    </row>
    <row r="96" spans="1:6" x14ac:dyDescent="0.25">
      <c r="A96" s="27"/>
      <c r="B96" s="27"/>
      <c r="C96" s="27"/>
      <c r="D96" s="27"/>
      <c r="E96" s="27"/>
      <c r="F96" s="27"/>
    </row>
    <row r="97" spans="1:6" x14ac:dyDescent="0.25">
      <c r="A97" s="27"/>
      <c r="B97" s="27"/>
      <c r="C97" s="27"/>
      <c r="D97" s="27"/>
      <c r="E97" s="27"/>
      <c r="F97" s="27"/>
    </row>
    <row r="98" spans="1:6" x14ac:dyDescent="0.25">
      <c r="A98" s="27"/>
      <c r="B98" s="27"/>
      <c r="C98" s="27"/>
      <c r="D98" s="27"/>
      <c r="E98" s="27"/>
      <c r="F98" s="27"/>
    </row>
    <row r="99" spans="1:6" x14ac:dyDescent="0.25">
      <c r="A99" s="27"/>
      <c r="B99" s="27"/>
      <c r="C99" s="27"/>
      <c r="D99" s="27"/>
      <c r="E99" s="27"/>
      <c r="F99" s="27"/>
    </row>
    <row r="100" spans="1:6" x14ac:dyDescent="0.25">
      <c r="A100" s="27"/>
      <c r="B100" s="27"/>
      <c r="C100" s="27"/>
      <c r="D100" s="27"/>
      <c r="E100" s="27"/>
      <c r="F100" s="27"/>
    </row>
    <row r="101" spans="1:6" x14ac:dyDescent="0.25">
      <c r="A101" s="27"/>
      <c r="B101" s="27"/>
      <c r="C101" s="27"/>
      <c r="D101" s="27"/>
      <c r="E101" s="27"/>
      <c r="F101" s="27"/>
    </row>
  </sheetData>
  <mergeCells count="12">
    <mergeCell ref="A44:G44"/>
    <mergeCell ref="A5:G5"/>
    <mergeCell ref="A31:G31"/>
    <mergeCell ref="A18:G18"/>
    <mergeCell ref="A1:G1"/>
    <mergeCell ref="A2:A4"/>
    <mergeCell ref="B2:B4"/>
    <mergeCell ref="C2:F2"/>
    <mergeCell ref="D3:D4"/>
    <mergeCell ref="C3:C4"/>
    <mergeCell ref="E3:F3"/>
    <mergeCell ref="G2:G4"/>
  </mergeCells>
  <phoneticPr fontId="0" type="noConversion"/>
  <printOptions horizontalCentered="1"/>
  <pageMargins left="0.55118110236220474" right="0.23622047244094491" top="0.31496062992125984" bottom="0.27559055118110237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Анатолий Тычина</cp:lastModifiedBy>
  <cp:lastPrinted>2023-05-17T06:28:23Z</cp:lastPrinted>
  <dcterms:created xsi:type="dcterms:W3CDTF">1996-10-08T23:32:33Z</dcterms:created>
  <dcterms:modified xsi:type="dcterms:W3CDTF">2025-01-29T03:54:51Z</dcterms:modified>
</cp:coreProperties>
</file>