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сламоваМН\Desktop\2024-2025\ОЛИМПИАДА\МЭ\ПРОТОКОЛЫ\"/>
    </mc:Choice>
  </mc:AlternateContent>
  <xr:revisionPtr revIDLastSave="0" documentId="13_ncr:1_{883EDD4E-D3E4-4451-A06F-831005F986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7" sheetId="25" r:id="rId1"/>
    <sheet name="8" sheetId="24" r:id="rId2"/>
    <sheet name="9" sheetId="26" r:id="rId3"/>
    <sheet name="10" sheetId="22" r:id="rId4"/>
    <sheet name="11" sheetId="19" r:id="rId5"/>
  </sheets>
  <definedNames>
    <definedName name="_xlnm.Print_Titles" localSheetId="3">'10'!$3:$4</definedName>
    <definedName name="_xlnm.Print_Titles" localSheetId="4">'11'!$3:$4</definedName>
    <definedName name="_xlnm.Print_Titles" localSheetId="0">'7'!$3:$4</definedName>
    <definedName name="_xlnm.Print_Titles" localSheetId="1">'8'!$3:$4</definedName>
    <definedName name="_xlnm.Print_Titles" localSheetId="2">'9'!$3:$4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22" l="1"/>
  <c r="H7" i="22"/>
  <c r="G8" i="22"/>
  <c r="H8" i="22"/>
  <c r="G9" i="22"/>
  <c r="H9" i="22"/>
  <c r="G10" i="22"/>
  <c r="H10" i="22"/>
  <c r="G11" i="22"/>
  <c r="H11" i="22"/>
  <c r="G16" i="24"/>
  <c r="H16" i="24"/>
  <c r="G17" i="24"/>
  <c r="H17" i="24"/>
  <c r="G18" i="24"/>
  <c r="H18" i="24"/>
  <c r="G19" i="24"/>
  <c r="H19" i="24"/>
  <c r="G20" i="24"/>
  <c r="H20" i="24"/>
  <c r="G21" i="24"/>
  <c r="H21" i="24"/>
  <c r="G22" i="24"/>
  <c r="H22" i="24"/>
  <c r="G23" i="24"/>
  <c r="H23" i="24"/>
  <c r="G11" i="25"/>
  <c r="H11" i="25"/>
  <c r="G12" i="25"/>
  <c r="H12" i="25"/>
  <c r="G13" i="25"/>
  <c r="H13" i="25"/>
  <c r="G14" i="25"/>
  <c r="H14" i="25"/>
  <c r="G15" i="25"/>
  <c r="H15" i="25"/>
  <c r="G16" i="25"/>
  <c r="H16" i="25"/>
  <c r="G17" i="25"/>
  <c r="H17" i="25"/>
  <c r="H11" i="26" l="1"/>
  <c r="G11" i="26"/>
  <c r="H10" i="26"/>
  <c r="G10" i="26"/>
  <c r="H9" i="26"/>
  <c r="G9" i="26"/>
  <c r="H8" i="26"/>
  <c r="G8" i="26"/>
  <c r="H7" i="26"/>
  <c r="G7" i="26"/>
  <c r="H6" i="26"/>
  <c r="G6" i="26"/>
  <c r="G5" i="26"/>
  <c r="G7" i="24" l="1"/>
  <c r="H7" i="24"/>
  <c r="G8" i="24"/>
  <c r="H8" i="24"/>
  <c r="G9" i="24"/>
  <c r="H9" i="24"/>
  <c r="G10" i="24"/>
  <c r="H10" i="24"/>
  <c r="G11" i="24"/>
  <c r="H11" i="24"/>
  <c r="G12" i="24"/>
  <c r="H12" i="24"/>
  <c r="G13" i="24"/>
  <c r="H13" i="24"/>
  <c r="G14" i="24"/>
  <c r="H14" i="24"/>
  <c r="G15" i="24"/>
  <c r="H15" i="24"/>
  <c r="G7" i="25"/>
  <c r="G9" i="25"/>
  <c r="G10" i="25"/>
  <c r="G5" i="25"/>
  <c r="G5" i="24"/>
  <c r="G6" i="22"/>
  <c r="G5" i="22"/>
  <c r="H8" i="25" l="1"/>
  <c r="G8" i="25"/>
  <c r="H6" i="24"/>
  <c r="H10" i="25"/>
  <c r="H7" i="25"/>
  <c r="H9" i="25"/>
  <c r="H6" i="25"/>
  <c r="G6" i="25"/>
  <c r="G6" i="24"/>
  <c r="H6" i="22"/>
  <c r="G5" i="19" l="1"/>
</calcChain>
</file>

<file path=xl/sharedStrings.xml><?xml version="1.0" encoding="utf-8"?>
<sst xmlns="http://schemas.openxmlformats.org/spreadsheetml/2006/main" count="352" uniqueCount="198">
  <si>
    <t>Шифр</t>
  </si>
  <si>
    <t>Фамилия</t>
  </si>
  <si>
    <t>Имя</t>
  </si>
  <si>
    <t>Отчество</t>
  </si>
  <si>
    <t>ОО</t>
  </si>
  <si>
    <t>Максимальный балл</t>
  </si>
  <si>
    <t>Результат</t>
  </si>
  <si>
    <t>Рейтинг</t>
  </si>
  <si>
    <t>балл</t>
  </si>
  <si>
    <t>Председатель жюри</t>
  </si>
  <si>
    <t>Статус</t>
  </si>
  <si>
    <t>% выполнения</t>
  </si>
  <si>
    <t>% от победителя</t>
  </si>
  <si>
    <t>Александровна</t>
  </si>
  <si>
    <t>Н.В.Гудим</t>
  </si>
  <si>
    <t>Юрьевна</t>
  </si>
  <si>
    <t>Анна</t>
  </si>
  <si>
    <t>Анастасия</t>
  </si>
  <si>
    <t>Константиновна</t>
  </si>
  <si>
    <t>Максимовна</t>
  </si>
  <si>
    <t>МБОУ "СОШ №1"</t>
  </si>
  <si>
    <t>МБОУ "СОШ №5"</t>
  </si>
  <si>
    <t>Арина</t>
  </si>
  <si>
    <t>Дмитриевна</t>
  </si>
  <si>
    <t>МБОУ "СОШ №6"</t>
  </si>
  <si>
    <t>Бутаева</t>
  </si>
  <si>
    <t>Бикчурина</t>
  </si>
  <si>
    <t>Валерия</t>
  </si>
  <si>
    <t>Гаязовна</t>
  </si>
  <si>
    <t>Полина</t>
  </si>
  <si>
    <t>Николаевна</t>
  </si>
  <si>
    <t>МБОУ "СОШ №7"</t>
  </si>
  <si>
    <t>Галимова</t>
  </si>
  <si>
    <t>Амина</t>
  </si>
  <si>
    <t>Руслановна</t>
  </si>
  <si>
    <t xml:space="preserve">Рахматова </t>
  </si>
  <si>
    <t>Нодирахон</t>
  </si>
  <si>
    <t>Фарходовна</t>
  </si>
  <si>
    <t>Оганесовна</t>
  </si>
  <si>
    <t>Михайлова</t>
  </si>
  <si>
    <t>Варвара</t>
  </si>
  <si>
    <t>Пилецкая</t>
  </si>
  <si>
    <t>Софья</t>
  </si>
  <si>
    <t>Алексеевна</t>
  </si>
  <si>
    <t>Гасанова</t>
  </si>
  <si>
    <t>Лейла</t>
  </si>
  <si>
    <t>Ибадулла кызы</t>
  </si>
  <si>
    <t>Дмитриченко</t>
  </si>
  <si>
    <t>Андреевна</t>
  </si>
  <si>
    <t>Сафронова</t>
  </si>
  <si>
    <t>Татьяна</t>
  </si>
  <si>
    <t>МБОУ "СОШ №10"</t>
  </si>
  <si>
    <t>Елизавета</t>
  </si>
  <si>
    <t>Печерских</t>
  </si>
  <si>
    <t>МБОУ "СОШ №2 им.А.И. Исаевой"</t>
  </si>
  <si>
    <t>Кафлановна</t>
  </si>
  <si>
    <t>Шумбасова</t>
  </si>
  <si>
    <t>Мария</t>
  </si>
  <si>
    <t>Даниловна</t>
  </si>
  <si>
    <t>МБОУ "СОШ №9"</t>
  </si>
  <si>
    <t>Браун</t>
  </si>
  <si>
    <t>МБОУ "СОШ №8"</t>
  </si>
  <si>
    <t>Лукманова</t>
  </si>
  <si>
    <t>Диана</t>
  </si>
  <si>
    <t>Евгеньевна</t>
  </si>
  <si>
    <t>Десятова</t>
  </si>
  <si>
    <t>Игоревна</t>
  </si>
  <si>
    <t>Дадашова</t>
  </si>
  <si>
    <t>Айгюль</t>
  </si>
  <si>
    <t>Али Кызы</t>
  </si>
  <si>
    <t>Худайназарова</t>
  </si>
  <si>
    <t>Жасмина</t>
  </si>
  <si>
    <t>Шавкатовна</t>
  </si>
  <si>
    <t xml:space="preserve">Товмасян </t>
  </si>
  <si>
    <t xml:space="preserve">Маргарита </t>
  </si>
  <si>
    <t>Михеева</t>
  </si>
  <si>
    <t>Аурика</t>
  </si>
  <si>
    <t>Горных</t>
  </si>
  <si>
    <t>Кадесникова</t>
  </si>
  <si>
    <t>Вадимовна</t>
  </si>
  <si>
    <t xml:space="preserve"> 571-МХК-7</t>
  </si>
  <si>
    <t xml:space="preserve">Егишева </t>
  </si>
  <si>
    <t xml:space="preserve">Ксения </t>
  </si>
  <si>
    <t xml:space="preserve">Васильевна </t>
  </si>
  <si>
    <t xml:space="preserve"> 566-МХК-7</t>
  </si>
  <si>
    <t>Друздь</t>
  </si>
  <si>
    <t xml:space="preserve"> 541-МХК-7</t>
  </si>
  <si>
    <t>Даудов</t>
  </si>
  <si>
    <t>Сиражудин</t>
  </si>
  <si>
    <t>Арифович</t>
  </si>
  <si>
    <t>МБОУ "СОШ №14"</t>
  </si>
  <si>
    <t xml:space="preserve"> 583-МХК-7</t>
  </si>
  <si>
    <t xml:space="preserve">Хусайнова </t>
  </si>
  <si>
    <t xml:space="preserve">Амалия </t>
  </si>
  <si>
    <t xml:space="preserve">Фидановна </t>
  </si>
  <si>
    <t xml:space="preserve"> 560-МХК-7</t>
  </si>
  <si>
    <t>Бакланова</t>
  </si>
  <si>
    <t>Марина</t>
  </si>
  <si>
    <t>Сергеевна</t>
  </si>
  <si>
    <t xml:space="preserve"> 580-МХК-7</t>
  </si>
  <si>
    <t xml:space="preserve">Макеева </t>
  </si>
  <si>
    <t xml:space="preserve">Варвара </t>
  </si>
  <si>
    <t xml:space="preserve">Алексеевна </t>
  </si>
  <si>
    <t xml:space="preserve"> 563-МХК-7</t>
  </si>
  <si>
    <t>Умарова</t>
  </si>
  <si>
    <t>Фарруховна</t>
  </si>
  <si>
    <t xml:space="preserve"> 581-МХК-7</t>
  </si>
  <si>
    <t>Давлетова</t>
  </si>
  <si>
    <t>Гёзель</t>
  </si>
  <si>
    <t>Гаджимуратовна</t>
  </si>
  <si>
    <t xml:space="preserve"> 579-МХК-7</t>
  </si>
  <si>
    <t>Гусейнова</t>
  </si>
  <si>
    <t>Рахима</t>
  </si>
  <si>
    <t>Савадхан кызы</t>
  </si>
  <si>
    <t xml:space="preserve"> 578-МХК-7</t>
  </si>
  <si>
    <t>Каирбекова</t>
  </si>
  <si>
    <t>Камила</t>
  </si>
  <si>
    <t>Абдурахмановна</t>
  </si>
  <si>
    <t xml:space="preserve"> 533-МХК-7</t>
  </si>
  <si>
    <t xml:space="preserve">Степанова </t>
  </si>
  <si>
    <t xml:space="preserve">Екатерина </t>
  </si>
  <si>
    <t xml:space="preserve">Сергеевна </t>
  </si>
  <si>
    <t xml:space="preserve"> 561-МХК-7</t>
  </si>
  <si>
    <t>Арбузова</t>
  </si>
  <si>
    <t>Вячеславовна</t>
  </si>
  <si>
    <t xml:space="preserve"> -МХК-7</t>
  </si>
  <si>
    <t xml:space="preserve">Берёзкина </t>
  </si>
  <si>
    <t xml:space="preserve"> 532-МХК-8</t>
  </si>
  <si>
    <t xml:space="preserve">Бабаева  </t>
  </si>
  <si>
    <t>Ботиржоновна</t>
  </si>
  <si>
    <t xml:space="preserve"> 528-МХК-8</t>
  </si>
  <si>
    <t>Ахмадишина</t>
  </si>
  <si>
    <t xml:space="preserve">Азалия </t>
  </si>
  <si>
    <t>Расиховна</t>
  </si>
  <si>
    <t xml:space="preserve"> 557-МХК-8</t>
  </si>
  <si>
    <t xml:space="preserve">Курбанова </t>
  </si>
  <si>
    <t xml:space="preserve">Алия </t>
  </si>
  <si>
    <t xml:space="preserve"> 527-МХК-8</t>
  </si>
  <si>
    <t xml:space="preserve"> 559-МХК-8</t>
  </si>
  <si>
    <t xml:space="preserve"> 558-МХК-8</t>
  </si>
  <si>
    <t xml:space="preserve">Кожункина </t>
  </si>
  <si>
    <t xml:space="preserve">Надежда </t>
  </si>
  <si>
    <t xml:space="preserve">Кирилловна </t>
  </si>
  <si>
    <t xml:space="preserve"> 562-МХК-8</t>
  </si>
  <si>
    <t xml:space="preserve">Решетникова </t>
  </si>
  <si>
    <t xml:space="preserve">Александра </t>
  </si>
  <si>
    <t xml:space="preserve">Антоновна </t>
  </si>
  <si>
    <t xml:space="preserve"> 564-МХК-8</t>
  </si>
  <si>
    <t xml:space="preserve"> 565-МХК-8</t>
  </si>
  <si>
    <t>Фомина</t>
  </si>
  <si>
    <t>Ивановна</t>
  </si>
  <si>
    <t xml:space="preserve"> 535-МХК-8</t>
  </si>
  <si>
    <t>Яковенко</t>
  </si>
  <si>
    <t>София</t>
  </si>
  <si>
    <t>Викторовна</t>
  </si>
  <si>
    <t xml:space="preserve"> 542-МХК-8</t>
  </si>
  <si>
    <t xml:space="preserve"> 572-МХК-8</t>
  </si>
  <si>
    <t>Миносян</t>
  </si>
  <si>
    <t>Кристина</t>
  </si>
  <si>
    <t>Геворговна</t>
  </si>
  <si>
    <t xml:space="preserve"> 529-МХК-8</t>
  </si>
  <si>
    <t>Коленко</t>
  </si>
  <si>
    <t>Степановна</t>
  </si>
  <si>
    <t xml:space="preserve"> 540-МХК-8</t>
  </si>
  <si>
    <t xml:space="preserve"> 587-МХК-8</t>
  </si>
  <si>
    <t>Балан</t>
  </si>
  <si>
    <t>Корнеловна</t>
  </si>
  <si>
    <t xml:space="preserve"> 570-МХК-8</t>
  </si>
  <si>
    <t>Якимова</t>
  </si>
  <si>
    <t>Виктория</t>
  </si>
  <si>
    <t>Димитриевна</t>
  </si>
  <si>
    <t xml:space="preserve"> 573-МХК-8</t>
  </si>
  <si>
    <t>Трапезников</t>
  </si>
  <si>
    <t>Михаил</t>
  </si>
  <si>
    <t>Юрьевич</t>
  </si>
  <si>
    <t xml:space="preserve"> 534-МХК-8</t>
  </si>
  <si>
    <t>Сайфуллина</t>
  </si>
  <si>
    <t>Сабрина</t>
  </si>
  <si>
    <t>Радиковна</t>
  </si>
  <si>
    <t xml:space="preserve"> -МХК-8</t>
  </si>
  <si>
    <t>Ева</t>
  </si>
  <si>
    <t xml:space="preserve"> 536-МХК-10</t>
  </si>
  <si>
    <t xml:space="preserve"> 530-МХК-10</t>
  </si>
  <si>
    <t xml:space="preserve"> 567-МХК-10</t>
  </si>
  <si>
    <t xml:space="preserve"> 532-МХК-10</t>
  </si>
  <si>
    <t xml:space="preserve"> 543-МХК-10</t>
  </si>
  <si>
    <t xml:space="preserve"> 527-МХК-10</t>
  </si>
  <si>
    <t xml:space="preserve"> 538-МХК-10</t>
  </si>
  <si>
    <t xml:space="preserve"> 534-МХК-11</t>
  </si>
  <si>
    <t>победитель</t>
  </si>
  <si>
    <t>призер</t>
  </si>
  <si>
    <t>участник</t>
  </si>
  <si>
    <t xml:space="preserve"> 528-МХК-9</t>
  </si>
  <si>
    <t xml:space="preserve"> 526-МХК-9</t>
  </si>
  <si>
    <t xml:space="preserve"> 530-МХК-9</t>
  </si>
  <si>
    <t xml:space="preserve"> 531-МХК-9</t>
  </si>
  <si>
    <t xml:space="preserve"> 585-МХК-9</t>
  </si>
  <si>
    <t xml:space="preserve"> 539-МХК-9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</si>
</sst>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1" applyNumberFormat="0" applyAlignment="0" applyProtection="0"/>
    <xf numFmtId="0" fontId="4" fillId="9" borderId="2" applyNumberFormat="0" applyAlignment="0" applyProtection="0"/>
    <xf numFmtId="0" fontId="5" fillId="9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3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8" fillId="0" borderId="0" xfId="0" applyFont="1" applyFill="1" applyBorder="1"/>
    <xf numFmtId="0" fontId="18" fillId="0" borderId="1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21" fillId="0" borderId="10" xfId="0" applyFont="1" applyBorder="1"/>
    <xf numFmtId="0" fontId="21" fillId="0" borderId="10" xfId="0" applyFont="1" applyBorder="1" applyAlignment="1">
      <alignment horizontal="left"/>
    </xf>
    <xf numFmtId="0" fontId="21" fillId="0" borderId="10" xfId="0" applyFont="1" applyBorder="1" applyAlignment="1">
      <alignment horizontal="left" vertical="center" wrapText="1"/>
    </xf>
    <xf numFmtId="0" fontId="20" fillId="15" borderId="10" xfId="0" applyFont="1" applyFill="1" applyBorder="1" applyAlignment="1">
      <alignment vertical="center"/>
    </xf>
    <xf numFmtId="9" fontId="21" fillId="0" borderId="10" xfId="24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22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left" vertical="center"/>
    </xf>
    <xf numFmtId="0" fontId="21" fillId="0" borderId="10" xfId="0" applyFont="1" applyBorder="1" applyAlignment="1">
      <alignment horizontal="center"/>
    </xf>
    <xf numFmtId="0" fontId="19" fillId="0" borderId="1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21" fillId="0" borderId="10" xfId="0" applyFont="1" applyFill="1" applyBorder="1"/>
    <xf numFmtId="0" fontId="21" fillId="15" borderId="10" xfId="0" applyFont="1" applyFill="1" applyBorder="1" applyAlignment="1">
      <alignment horizontal="left" vertical="center" wrapText="1"/>
    </xf>
    <xf numFmtId="0" fontId="21" fillId="15" borderId="10" xfId="0" applyFont="1" applyFill="1" applyBorder="1" applyAlignment="1">
      <alignment horizontal="left"/>
    </xf>
    <xf numFmtId="0" fontId="21" fillId="15" borderId="1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1" fillId="0" borderId="10" xfId="0" applyFont="1" applyFill="1" applyBorder="1" applyAlignment="1">
      <alignment horizontal="left"/>
    </xf>
    <xf numFmtId="0" fontId="22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Процентный" xfId="24" builtinId="5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"/>
  <sheetViews>
    <sheetView tabSelected="1" workbookViewId="0">
      <selection activeCell="A5" sqref="A5:J17"/>
    </sheetView>
  </sheetViews>
  <sheetFormatPr defaultColWidth="9.140625" defaultRowHeight="15" x14ac:dyDescent="0.25"/>
  <cols>
    <col min="1" max="1" width="20.140625" style="1" bestFit="1" customWidth="1"/>
    <col min="2" max="2" width="16" style="1" customWidth="1"/>
    <col min="3" max="3" width="19" style="1" customWidth="1"/>
    <col min="4" max="4" width="21.5703125" style="1" customWidth="1"/>
    <col min="5" max="5" width="14.7109375" style="3" customWidth="1"/>
    <col min="6" max="6" width="7" style="3" customWidth="1"/>
    <col min="7" max="7" width="14.5703125" style="3" bestFit="1" customWidth="1"/>
    <col min="8" max="8" width="16.5703125" style="3" bestFit="1" customWidth="1"/>
    <col min="9" max="9" width="8.28515625" style="3" bestFit="1" customWidth="1"/>
    <col min="10" max="10" width="12" style="3" bestFit="1" customWidth="1"/>
    <col min="11" max="16384" width="9.140625" style="1"/>
  </cols>
  <sheetData>
    <row r="1" spans="1:13" x14ac:dyDescent="0.25">
      <c r="A1" s="4" t="s">
        <v>5</v>
      </c>
      <c r="B1" s="5">
        <v>144</v>
      </c>
      <c r="C1" s="4"/>
      <c r="D1" s="4"/>
      <c r="E1" s="19"/>
      <c r="F1" s="19"/>
      <c r="G1" s="19"/>
      <c r="H1" s="19"/>
      <c r="I1" s="19"/>
      <c r="J1" s="19"/>
    </row>
    <row r="2" spans="1:13" ht="14.45" x14ac:dyDescent="0.3">
      <c r="A2" s="4"/>
      <c r="B2" s="4"/>
      <c r="C2" s="4"/>
      <c r="D2" s="4"/>
      <c r="E2" s="19"/>
      <c r="F2" s="19"/>
      <c r="G2" s="19"/>
      <c r="H2" s="19"/>
      <c r="I2" s="19"/>
      <c r="J2" s="19"/>
    </row>
    <row r="3" spans="1:13" ht="15.75" x14ac:dyDescent="0.25">
      <c r="A3" s="28" t="s">
        <v>1</v>
      </c>
      <c r="B3" s="28" t="s">
        <v>2</v>
      </c>
      <c r="C3" s="28" t="s">
        <v>3</v>
      </c>
      <c r="D3" s="28" t="s">
        <v>4</v>
      </c>
      <c r="E3" s="28" t="s">
        <v>0</v>
      </c>
      <c r="F3" s="28" t="s">
        <v>6</v>
      </c>
      <c r="G3" s="28"/>
      <c r="H3" s="28"/>
      <c r="I3" s="28" t="s">
        <v>7</v>
      </c>
      <c r="J3" s="29" t="s">
        <v>10</v>
      </c>
    </row>
    <row r="4" spans="1:13" ht="15.75" x14ac:dyDescent="0.25">
      <c r="A4" s="28"/>
      <c r="B4" s="28"/>
      <c r="C4" s="28"/>
      <c r="D4" s="28"/>
      <c r="E4" s="28"/>
      <c r="F4" s="15" t="s">
        <v>8</v>
      </c>
      <c r="G4" s="15" t="s">
        <v>11</v>
      </c>
      <c r="H4" s="15" t="s">
        <v>12</v>
      </c>
      <c r="I4" s="28"/>
      <c r="J4" s="29"/>
    </row>
    <row r="5" spans="1:13" ht="15.75" x14ac:dyDescent="0.25">
      <c r="A5" s="11" t="s">
        <v>78</v>
      </c>
      <c r="B5" s="11" t="s">
        <v>29</v>
      </c>
      <c r="C5" s="11" t="s">
        <v>79</v>
      </c>
      <c r="D5" s="10" t="s">
        <v>51</v>
      </c>
      <c r="E5" s="10" t="s">
        <v>80</v>
      </c>
      <c r="F5" s="17">
        <v>97</v>
      </c>
      <c r="G5" s="13">
        <f>F5/$B$1</f>
        <v>0.67361111111111116</v>
      </c>
      <c r="H5" s="13"/>
      <c r="I5" s="14">
        <v>1</v>
      </c>
      <c r="J5" s="14" t="s">
        <v>189</v>
      </c>
    </row>
    <row r="6" spans="1:13" ht="15.75" x14ac:dyDescent="0.25">
      <c r="A6" s="12" t="s">
        <v>81</v>
      </c>
      <c r="B6" s="12" t="s">
        <v>82</v>
      </c>
      <c r="C6" s="12" t="s">
        <v>83</v>
      </c>
      <c r="D6" s="12" t="s">
        <v>59</v>
      </c>
      <c r="E6" s="10" t="s">
        <v>84</v>
      </c>
      <c r="F6" s="17">
        <v>93</v>
      </c>
      <c r="G6" s="13">
        <f t="shared" ref="G6" si="0">F6/$B$1</f>
        <v>0.64583333333333337</v>
      </c>
      <c r="H6" s="13">
        <f>F6/$F$5</f>
        <v>0.95876288659793818</v>
      </c>
      <c r="I6" s="14">
        <v>2</v>
      </c>
      <c r="J6" s="14" t="s">
        <v>190</v>
      </c>
    </row>
    <row r="7" spans="1:13" ht="15.75" x14ac:dyDescent="0.25">
      <c r="A7" s="16" t="s">
        <v>85</v>
      </c>
      <c r="B7" s="16" t="s">
        <v>29</v>
      </c>
      <c r="C7" s="16" t="s">
        <v>64</v>
      </c>
      <c r="D7" s="16" t="s">
        <v>21</v>
      </c>
      <c r="E7" s="16" t="s">
        <v>86</v>
      </c>
      <c r="F7" s="17">
        <v>76</v>
      </c>
      <c r="G7" s="13">
        <f t="shared" ref="G7:G10" si="1">F7/$B$1</f>
        <v>0.52777777777777779</v>
      </c>
      <c r="H7" s="13">
        <f t="shared" ref="H7:H10" si="2">F7/$F$5</f>
        <v>0.78350515463917525</v>
      </c>
      <c r="I7" s="14">
        <v>3</v>
      </c>
      <c r="J7" s="14" t="s">
        <v>190</v>
      </c>
    </row>
    <row r="8" spans="1:13" ht="15.75" x14ac:dyDescent="0.25">
      <c r="A8" s="20" t="s">
        <v>87</v>
      </c>
      <c r="B8" s="20" t="s">
        <v>88</v>
      </c>
      <c r="C8" s="20" t="s">
        <v>89</v>
      </c>
      <c r="D8" s="20" t="s">
        <v>90</v>
      </c>
      <c r="E8" s="27" t="s">
        <v>91</v>
      </c>
      <c r="F8" s="17">
        <v>73</v>
      </c>
      <c r="G8" s="13">
        <f t="shared" si="1"/>
        <v>0.50694444444444442</v>
      </c>
      <c r="H8" s="13">
        <f t="shared" si="2"/>
        <v>0.75257731958762886</v>
      </c>
      <c r="I8" s="14">
        <v>4</v>
      </c>
      <c r="J8" s="14" t="s">
        <v>190</v>
      </c>
      <c r="M8" s="26"/>
    </row>
    <row r="9" spans="1:13" ht="15.75" x14ac:dyDescent="0.25">
      <c r="A9" s="20" t="s">
        <v>92</v>
      </c>
      <c r="B9" s="20" t="s">
        <v>93</v>
      </c>
      <c r="C9" s="20" t="s">
        <v>94</v>
      </c>
      <c r="D9" s="20" t="s">
        <v>59</v>
      </c>
      <c r="E9" s="27" t="s">
        <v>95</v>
      </c>
      <c r="F9" s="17">
        <v>71</v>
      </c>
      <c r="G9" s="13">
        <f t="shared" si="1"/>
        <v>0.49305555555555558</v>
      </c>
      <c r="H9" s="13">
        <f t="shared" si="2"/>
        <v>0.73195876288659789</v>
      </c>
      <c r="I9" s="14">
        <v>5</v>
      </c>
      <c r="J9" s="14" t="s">
        <v>191</v>
      </c>
      <c r="M9" s="26"/>
    </row>
    <row r="10" spans="1:13" ht="15.75" x14ac:dyDescent="0.25">
      <c r="A10" s="20" t="s">
        <v>96</v>
      </c>
      <c r="B10" s="20" t="s">
        <v>97</v>
      </c>
      <c r="C10" s="20" t="s">
        <v>98</v>
      </c>
      <c r="D10" s="20" t="s">
        <v>90</v>
      </c>
      <c r="E10" s="27" t="s">
        <v>99</v>
      </c>
      <c r="F10" s="17">
        <v>69</v>
      </c>
      <c r="G10" s="13">
        <f t="shared" si="1"/>
        <v>0.47916666666666669</v>
      </c>
      <c r="H10" s="13">
        <f t="shared" si="2"/>
        <v>0.71134020618556704</v>
      </c>
      <c r="I10" s="14">
        <v>6</v>
      </c>
      <c r="J10" s="14" t="s">
        <v>191</v>
      </c>
      <c r="M10" s="26"/>
    </row>
    <row r="11" spans="1:13" ht="15.75" x14ac:dyDescent="0.25">
      <c r="A11" s="20" t="s">
        <v>100</v>
      </c>
      <c r="B11" s="20" t="s">
        <v>101</v>
      </c>
      <c r="C11" s="20" t="s">
        <v>102</v>
      </c>
      <c r="D11" s="20" t="s">
        <v>59</v>
      </c>
      <c r="E11" s="27" t="s">
        <v>103</v>
      </c>
      <c r="F11" s="14">
        <v>69</v>
      </c>
      <c r="G11" s="13">
        <f t="shared" ref="G11:G17" si="3">F11/$B$1</f>
        <v>0.47916666666666669</v>
      </c>
      <c r="H11" s="13">
        <f t="shared" ref="H11:H17" si="4">F11/$F$5</f>
        <v>0.71134020618556704</v>
      </c>
      <c r="I11" s="14">
        <v>6</v>
      </c>
      <c r="J11" s="14" t="s">
        <v>191</v>
      </c>
      <c r="M11" s="26"/>
    </row>
    <row r="12" spans="1:13" ht="15.75" x14ac:dyDescent="0.25">
      <c r="A12" s="20" t="s">
        <v>104</v>
      </c>
      <c r="B12" s="20" t="s">
        <v>71</v>
      </c>
      <c r="C12" s="20" t="s">
        <v>105</v>
      </c>
      <c r="D12" s="20" t="s">
        <v>90</v>
      </c>
      <c r="E12" s="27" t="s">
        <v>106</v>
      </c>
      <c r="F12" s="14">
        <v>64</v>
      </c>
      <c r="G12" s="13">
        <f t="shared" si="3"/>
        <v>0.44444444444444442</v>
      </c>
      <c r="H12" s="13">
        <f t="shared" si="4"/>
        <v>0.65979381443298968</v>
      </c>
      <c r="I12" s="14">
        <v>7</v>
      </c>
      <c r="J12" s="14" t="s">
        <v>191</v>
      </c>
      <c r="M12" s="26"/>
    </row>
    <row r="13" spans="1:13" ht="15.75" x14ac:dyDescent="0.25">
      <c r="A13" s="20" t="s">
        <v>107</v>
      </c>
      <c r="B13" s="20" t="s">
        <v>108</v>
      </c>
      <c r="C13" s="20" t="s">
        <v>109</v>
      </c>
      <c r="D13" s="20" t="s">
        <v>90</v>
      </c>
      <c r="E13" s="27" t="s">
        <v>110</v>
      </c>
      <c r="F13" s="14">
        <v>61</v>
      </c>
      <c r="G13" s="13">
        <f t="shared" si="3"/>
        <v>0.4236111111111111</v>
      </c>
      <c r="H13" s="13">
        <f t="shared" si="4"/>
        <v>0.62886597938144329</v>
      </c>
      <c r="I13" s="14">
        <v>8</v>
      </c>
      <c r="J13" s="14" t="s">
        <v>191</v>
      </c>
      <c r="M13" s="26"/>
    </row>
    <row r="14" spans="1:13" ht="15.75" x14ac:dyDescent="0.25">
      <c r="A14" s="20" t="s">
        <v>111</v>
      </c>
      <c r="B14" s="20" t="s">
        <v>112</v>
      </c>
      <c r="C14" s="20" t="s">
        <v>113</v>
      </c>
      <c r="D14" s="20" t="s">
        <v>90</v>
      </c>
      <c r="E14" s="27" t="s">
        <v>114</v>
      </c>
      <c r="F14" s="14">
        <v>54</v>
      </c>
      <c r="G14" s="13">
        <f t="shared" si="3"/>
        <v>0.375</v>
      </c>
      <c r="H14" s="13">
        <f t="shared" si="4"/>
        <v>0.55670103092783507</v>
      </c>
      <c r="I14" s="14">
        <v>9</v>
      </c>
      <c r="J14" s="14" t="s">
        <v>191</v>
      </c>
      <c r="M14" s="26"/>
    </row>
    <row r="15" spans="1:13" ht="15.75" x14ac:dyDescent="0.25">
      <c r="A15" s="20" t="s">
        <v>115</v>
      </c>
      <c r="B15" s="20" t="s">
        <v>116</v>
      </c>
      <c r="C15" s="20" t="s">
        <v>117</v>
      </c>
      <c r="D15" s="20" t="s">
        <v>31</v>
      </c>
      <c r="E15" s="27" t="s">
        <v>118</v>
      </c>
      <c r="F15" s="14">
        <v>52</v>
      </c>
      <c r="G15" s="13">
        <f t="shared" si="3"/>
        <v>0.3611111111111111</v>
      </c>
      <c r="H15" s="13">
        <f t="shared" si="4"/>
        <v>0.53608247422680411</v>
      </c>
      <c r="I15" s="14">
        <v>10</v>
      </c>
      <c r="J15" s="14" t="s">
        <v>191</v>
      </c>
      <c r="M15" s="26"/>
    </row>
    <row r="16" spans="1:13" ht="15.75" x14ac:dyDescent="0.25">
      <c r="A16" s="20" t="s">
        <v>119</v>
      </c>
      <c r="B16" s="20" t="s">
        <v>120</v>
      </c>
      <c r="C16" s="20" t="s">
        <v>121</v>
      </c>
      <c r="D16" s="20" t="s">
        <v>59</v>
      </c>
      <c r="E16" s="27" t="s">
        <v>122</v>
      </c>
      <c r="F16" s="14">
        <v>51</v>
      </c>
      <c r="G16" s="13">
        <f t="shared" si="3"/>
        <v>0.35416666666666669</v>
      </c>
      <c r="H16" s="13">
        <f t="shared" si="4"/>
        <v>0.52577319587628868</v>
      </c>
      <c r="I16" s="14">
        <v>11</v>
      </c>
      <c r="J16" s="14" t="s">
        <v>191</v>
      </c>
    </row>
    <row r="17" spans="1:10" ht="15.75" x14ac:dyDescent="0.25">
      <c r="A17" s="20" t="s">
        <v>123</v>
      </c>
      <c r="B17" s="20" t="s">
        <v>40</v>
      </c>
      <c r="C17" s="20" t="s">
        <v>124</v>
      </c>
      <c r="D17" s="20" t="s">
        <v>90</v>
      </c>
      <c r="E17" s="27" t="s">
        <v>125</v>
      </c>
      <c r="F17" s="14">
        <v>6</v>
      </c>
      <c r="G17" s="13">
        <f t="shared" si="3"/>
        <v>4.1666666666666664E-2</v>
      </c>
      <c r="H17" s="13">
        <f t="shared" si="4"/>
        <v>6.1855670103092786E-2</v>
      </c>
      <c r="I17" s="14">
        <v>12</v>
      </c>
      <c r="J17" s="14" t="s">
        <v>191</v>
      </c>
    </row>
    <row r="19" spans="1:10" x14ac:dyDescent="0.25">
      <c r="A19" s="30" t="s">
        <v>9</v>
      </c>
      <c r="B19" s="30"/>
      <c r="C19" s="7"/>
      <c r="D19" s="7"/>
      <c r="E19" s="31" t="s">
        <v>14</v>
      </c>
      <c r="F19" s="31"/>
      <c r="G19" s="31"/>
      <c r="H19" s="31"/>
      <c r="I19" s="31"/>
    </row>
  </sheetData>
  <mergeCells count="10">
    <mergeCell ref="I3:I4"/>
    <mergeCell ref="J3:J4"/>
    <mergeCell ref="A19:B19"/>
    <mergeCell ref="E19:I19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workbookViewId="0">
      <selection activeCell="C37" sqref="C37"/>
    </sheetView>
  </sheetViews>
  <sheetFormatPr defaultColWidth="9.140625" defaultRowHeight="15" x14ac:dyDescent="0.25"/>
  <cols>
    <col min="1" max="1" width="20.140625" style="1" bestFit="1" customWidth="1"/>
    <col min="2" max="2" width="16" style="1" customWidth="1"/>
    <col min="3" max="3" width="19" style="1" customWidth="1"/>
    <col min="4" max="4" width="21.5703125" style="1" customWidth="1"/>
    <col min="5" max="5" width="14.7109375" style="3" customWidth="1"/>
    <col min="6" max="6" width="7" style="3" customWidth="1"/>
    <col min="7" max="7" width="14.5703125" style="3" bestFit="1" customWidth="1"/>
    <col min="8" max="8" width="16.5703125" style="3" bestFit="1" customWidth="1"/>
    <col min="9" max="9" width="8.28515625" style="3" bestFit="1" customWidth="1"/>
    <col min="10" max="10" width="12" style="3" bestFit="1" customWidth="1"/>
    <col min="11" max="16384" width="9.140625" style="1"/>
  </cols>
  <sheetData>
    <row r="1" spans="1:12" x14ac:dyDescent="0.25">
      <c r="A1" s="4" t="s">
        <v>5</v>
      </c>
      <c r="B1" s="5">
        <v>114</v>
      </c>
      <c r="C1" s="4"/>
      <c r="D1" s="4"/>
      <c r="E1" s="19"/>
      <c r="F1" s="19"/>
      <c r="G1" s="19"/>
      <c r="H1" s="19"/>
      <c r="I1" s="19"/>
      <c r="J1" s="19"/>
    </row>
    <row r="2" spans="1:12" ht="14.45" x14ac:dyDescent="0.3">
      <c r="A2" s="4"/>
      <c r="B2" s="4"/>
      <c r="C2" s="4"/>
      <c r="D2" s="4"/>
      <c r="E2" s="19"/>
      <c r="F2" s="19"/>
      <c r="G2" s="19"/>
      <c r="H2" s="19"/>
      <c r="I2" s="19"/>
      <c r="J2" s="19"/>
    </row>
    <row r="3" spans="1:12" x14ac:dyDescent="0.25">
      <c r="A3" s="32" t="s">
        <v>1</v>
      </c>
      <c r="B3" s="32" t="s">
        <v>2</v>
      </c>
      <c r="C3" s="32" t="s">
        <v>3</v>
      </c>
      <c r="D3" s="32" t="s">
        <v>4</v>
      </c>
      <c r="E3" s="32" t="s">
        <v>0</v>
      </c>
      <c r="F3" s="32" t="s">
        <v>6</v>
      </c>
      <c r="G3" s="32"/>
      <c r="H3" s="32"/>
      <c r="I3" s="32" t="s">
        <v>7</v>
      </c>
      <c r="J3" s="33" t="s">
        <v>10</v>
      </c>
    </row>
    <row r="4" spans="1:12" x14ac:dyDescent="0.25">
      <c r="A4" s="32"/>
      <c r="B4" s="32"/>
      <c r="C4" s="32"/>
      <c r="D4" s="32"/>
      <c r="E4" s="32"/>
      <c r="F4" s="18" t="s">
        <v>8</v>
      </c>
      <c r="G4" s="18" t="s">
        <v>11</v>
      </c>
      <c r="H4" s="18" t="s">
        <v>12</v>
      </c>
      <c r="I4" s="32"/>
      <c r="J4" s="33"/>
    </row>
    <row r="5" spans="1:12" ht="15.75" x14ac:dyDescent="0.25">
      <c r="A5" s="11" t="s">
        <v>126</v>
      </c>
      <c r="B5" s="11" t="s">
        <v>17</v>
      </c>
      <c r="C5" s="11" t="s">
        <v>13</v>
      </c>
      <c r="D5" s="10" t="s">
        <v>31</v>
      </c>
      <c r="E5" s="10" t="s">
        <v>127</v>
      </c>
      <c r="F5" s="17">
        <v>100</v>
      </c>
      <c r="G5" s="13">
        <f>F5/$B$1</f>
        <v>0.8771929824561403</v>
      </c>
      <c r="H5" s="13"/>
      <c r="I5" s="14">
        <v>1</v>
      </c>
      <c r="J5" s="14" t="s">
        <v>189</v>
      </c>
    </row>
    <row r="6" spans="1:12" ht="15.75" x14ac:dyDescent="0.25">
      <c r="A6" s="12" t="s">
        <v>128</v>
      </c>
      <c r="B6" s="12" t="s">
        <v>45</v>
      </c>
      <c r="C6" s="12" t="s">
        <v>129</v>
      </c>
      <c r="D6" s="12" t="s">
        <v>31</v>
      </c>
      <c r="E6" s="10" t="s">
        <v>130</v>
      </c>
      <c r="F6" s="17">
        <v>98</v>
      </c>
      <c r="G6" s="13">
        <f t="shared" ref="G6" si="0">F6/$B$1</f>
        <v>0.85964912280701755</v>
      </c>
      <c r="H6" s="13">
        <f>F6/$F$5</f>
        <v>0.98</v>
      </c>
      <c r="I6" s="14">
        <v>2</v>
      </c>
      <c r="J6" s="14" t="s">
        <v>190</v>
      </c>
    </row>
    <row r="7" spans="1:12" ht="15.75" x14ac:dyDescent="0.25">
      <c r="A7" s="16" t="s">
        <v>131</v>
      </c>
      <c r="B7" s="16" t="s">
        <v>132</v>
      </c>
      <c r="C7" s="16" t="s">
        <v>133</v>
      </c>
      <c r="D7" s="16" t="s">
        <v>61</v>
      </c>
      <c r="E7" s="16" t="s">
        <v>134</v>
      </c>
      <c r="F7" s="14">
        <v>97</v>
      </c>
      <c r="G7" s="13">
        <f t="shared" ref="G7:G15" si="1">F7/$B$1</f>
        <v>0.85087719298245612</v>
      </c>
      <c r="H7" s="13">
        <f t="shared" ref="H7:H15" si="2">F7/$F$5</f>
        <v>0.97</v>
      </c>
      <c r="I7" s="14">
        <v>3</v>
      </c>
      <c r="J7" s="14" t="s">
        <v>190</v>
      </c>
      <c r="L7" s="26"/>
    </row>
    <row r="8" spans="1:12" ht="15.75" x14ac:dyDescent="0.25">
      <c r="A8" s="20" t="s">
        <v>135</v>
      </c>
      <c r="B8" s="20" t="s">
        <v>136</v>
      </c>
      <c r="C8" s="20" t="s">
        <v>55</v>
      </c>
      <c r="D8" s="20" t="s">
        <v>31</v>
      </c>
      <c r="E8" s="27" t="s">
        <v>137</v>
      </c>
      <c r="F8" s="14">
        <v>92</v>
      </c>
      <c r="G8" s="13">
        <f t="shared" si="1"/>
        <v>0.80701754385964908</v>
      </c>
      <c r="H8" s="13">
        <f t="shared" si="2"/>
        <v>0.92</v>
      </c>
      <c r="I8" s="14">
        <v>4</v>
      </c>
      <c r="J8" s="14" t="s">
        <v>190</v>
      </c>
      <c r="L8" s="26"/>
    </row>
    <row r="9" spans="1:12" ht="15.75" x14ac:dyDescent="0.25">
      <c r="A9" s="20" t="s">
        <v>60</v>
      </c>
      <c r="B9" s="20" t="s">
        <v>52</v>
      </c>
      <c r="C9" s="20" t="s">
        <v>23</v>
      </c>
      <c r="D9" s="20" t="s">
        <v>61</v>
      </c>
      <c r="E9" s="27" t="s">
        <v>138</v>
      </c>
      <c r="F9" s="14">
        <v>89</v>
      </c>
      <c r="G9" s="13">
        <f t="shared" si="1"/>
        <v>0.7807017543859649</v>
      </c>
      <c r="H9" s="13">
        <f t="shared" si="2"/>
        <v>0.89</v>
      </c>
      <c r="I9" s="14">
        <v>5</v>
      </c>
      <c r="J9" s="14" t="s">
        <v>190</v>
      </c>
      <c r="L9" s="26"/>
    </row>
    <row r="10" spans="1:12" ht="15.75" x14ac:dyDescent="0.25">
      <c r="A10" s="20" t="s">
        <v>62</v>
      </c>
      <c r="B10" s="20" t="s">
        <v>63</v>
      </c>
      <c r="C10" s="20" t="s">
        <v>64</v>
      </c>
      <c r="D10" s="20" t="s">
        <v>61</v>
      </c>
      <c r="E10" s="27" t="s">
        <v>139</v>
      </c>
      <c r="F10" s="14">
        <v>84</v>
      </c>
      <c r="G10" s="13">
        <f t="shared" si="1"/>
        <v>0.73684210526315785</v>
      </c>
      <c r="H10" s="13">
        <f t="shared" si="2"/>
        <v>0.84</v>
      </c>
      <c r="I10" s="14">
        <v>6</v>
      </c>
      <c r="J10" s="14" t="s">
        <v>190</v>
      </c>
      <c r="L10" s="26"/>
    </row>
    <row r="11" spans="1:12" ht="15.75" x14ac:dyDescent="0.25">
      <c r="A11" s="20" t="s">
        <v>140</v>
      </c>
      <c r="B11" s="20" t="s">
        <v>141</v>
      </c>
      <c r="C11" s="20" t="s">
        <v>142</v>
      </c>
      <c r="D11" s="20" t="s">
        <v>59</v>
      </c>
      <c r="E11" s="27" t="s">
        <v>143</v>
      </c>
      <c r="F11" s="14">
        <v>83</v>
      </c>
      <c r="G11" s="13">
        <f t="shared" si="1"/>
        <v>0.72807017543859653</v>
      </c>
      <c r="H11" s="13">
        <f t="shared" si="2"/>
        <v>0.83</v>
      </c>
      <c r="I11" s="14">
        <v>7</v>
      </c>
      <c r="J11" s="14" t="s">
        <v>190</v>
      </c>
      <c r="L11" s="26"/>
    </row>
    <row r="12" spans="1:12" ht="15.75" x14ac:dyDescent="0.25">
      <c r="A12" s="20" t="s">
        <v>144</v>
      </c>
      <c r="B12" s="20" t="s">
        <v>145</v>
      </c>
      <c r="C12" s="20" t="s">
        <v>146</v>
      </c>
      <c r="D12" s="20" t="s">
        <v>59</v>
      </c>
      <c r="E12" s="27" t="s">
        <v>147</v>
      </c>
      <c r="F12" s="14">
        <v>83</v>
      </c>
      <c r="G12" s="13">
        <f t="shared" si="1"/>
        <v>0.72807017543859653</v>
      </c>
      <c r="H12" s="13">
        <f t="shared" si="2"/>
        <v>0.83</v>
      </c>
      <c r="I12" s="14">
        <v>7</v>
      </c>
      <c r="J12" s="14" t="s">
        <v>190</v>
      </c>
      <c r="L12" s="26"/>
    </row>
    <row r="13" spans="1:12" ht="15.75" x14ac:dyDescent="0.25">
      <c r="A13" s="20" t="s">
        <v>56</v>
      </c>
      <c r="B13" s="20" t="s">
        <v>57</v>
      </c>
      <c r="C13" s="20" t="s">
        <v>58</v>
      </c>
      <c r="D13" s="20" t="s">
        <v>59</v>
      </c>
      <c r="E13" s="27" t="s">
        <v>148</v>
      </c>
      <c r="F13" s="14">
        <v>83</v>
      </c>
      <c r="G13" s="13">
        <f t="shared" si="1"/>
        <v>0.72807017543859653</v>
      </c>
      <c r="H13" s="13">
        <f t="shared" si="2"/>
        <v>0.83</v>
      </c>
      <c r="I13" s="14">
        <v>7</v>
      </c>
      <c r="J13" s="14" t="s">
        <v>190</v>
      </c>
      <c r="L13" s="26"/>
    </row>
    <row r="14" spans="1:12" ht="15.75" x14ac:dyDescent="0.25">
      <c r="A14" s="20" t="s">
        <v>149</v>
      </c>
      <c r="B14" s="20" t="s">
        <v>16</v>
      </c>
      <c r="C14" s="20" t="s">
        <v>150</v>
      </c>
      <c r="D14" s="20" t="s">
        <v>21</v>
      </c>
      <c r="E14" s="27" t="s">
        <v>151</v>
      </c>
      <c r="F14" s="14">
        <v>82</v>
      </c>
      <c r="G14" s="13">
        <f t="shared" si="1"/>
        <v>0.7192982456140351</v>
      </c>
      <c r="H14" s="13">
        <f t="shared" si="2"/>
        <v>0.82</v>
      </c>
      <c r="I14" s="14">
        <v>8</v>
      </c>
      <c r="J14" s="14" t="s">
        <v>190</v>
      </c>
      <c r="L14" s="26"/>
    </row>
    <row r="15" spans="1:12" ht="15.75" x14ac:dyDescent="0.25">
      <c r="A15" s="20" t="s">
        <v>152</v>
      </c>
      <c r="B15" s="20" t="s">
        <v>153</v>
      </c>
      <c r="C15" s="20" t="s">
        <v>154</v>
      </c>
      <c r="D15" s="20" t="s">
        <v>21</v>
      </c>
      <c r="E15" s="27" t="s">
        <v>155</v>
      </c>
      <c r="F15" s="14">
        <v>80</v>
      </c>
      <c r="G15" s="13">
        <f t="shared" si="1"/>
        <v>0.70175438596491224</v>
      </c>
      <c r="H15" s="13">
        <f t="shared" si="2"/>
        <v>0.8</v>
      </c>
      <c r="I15" s="14">
        <v>9</v>
      </c>
      <c r="J15" s="14" t="s">
        <v>190</v>
      </c>
      <c r="L15" s="26"/>
    </row>
    <row r="16" spans="1:12" ht="15.75" x14ac:dyDescent="0.25">
      <c r="A16" s="20" t="s">
        <v>65</v>
      </c>
      <c r="B16" s="20" t="s">
        <v>29</v>
      </c>
      <c r="C16" s="20" t="s">
        <v>66</v>
      </c>
      <c r="D16" s="20" t="s">
        <v>51</v>
      </c>
      <c r="E16" s="27" t="s">
        <v>156</v>
      </c>
      <c r="F16" s="14">
        <v>78</v>
      </c>
      <c r="G16" s="13">
        <f t="shared" ref="G16:G23" si="3">F16/$B$1</f>
        <v>0.68421052631578949</v>
      </c>
      <c r="H16" s="13">
        <f t="shared" ref="H16:H23" si="4">F16/$F$5</f>
        <v>0.78</v>
      </c>
      <c r="I16" s="14">
        <v>10</v>
      </c>
      <c r="J16" s="14" t="s">
        <v>191</v>
      </c>
      <c r="L16" s="26"/>
    </row>
    <row r="17" spans="1:12" ht="15.75" x14ac:dyDescent="0.25">
      <c r="A17" s="20" t="s">
        <v>157</v>
      </c>
      <c r="B17" s="20" t="s">
        <v>158</v>
      </c>
      <c r="C17" s="20" t="s">
        <v>159</v>
      </c>
      <c r="D17" s="20" t="s">
        <v>31</v>
      </c>
      <c r="E17" s="27" t="s">
        <v>160</v>
      </c>
      <c r="F17" s="14">
        <v>76</v>
      </c>
      <c r="G17" s="13">
        <f t="shared" si="3"/>
        <v>0.66666666666666663</v>
      </c>
      <c r="H17" s="13">
        <f t="shared" si="4"/>
        <v>0.76</v>
      </c>
      <c r="I17" s="14">
        <v>11</v>
      </c>
      <c r="J17" s="14" t="s">
        <v>191</v>
      </c>
      <c r="L17" s="26"/>
    </row>
    <row r="18" spans="1:12" ht="15.75" x14ac:dyDescent="0.25">
      <c r="A18" s="20" t="s">
        <v>161</v>
      </c>
      <c r="B18" s="20" t="s">
        <v>16</v>
      </c>
      <c r="C18" s="20" t="s">
        <v>162</v>
      </c>
      <c r="D18" s="20" t="s">
        <v>21</v>
      </c>
      <c r="E18" s="27" t="s">
        <v>163</v>
      </c>
      <c r="F18" s="14">
        <v>75</v>
      </c>
      <c r="G18" s="13">
        <f t="shared" si="3"/>
        <v>0.65789473684210531</v>
      </c>
      <c r="H18" s="13">
        <f t="shared" si="4"/>
        <v>0.75</v>
      </c>
      <c r="I18" s="14">
        <v>12</v>
      </c>
      <c r="J18" s="14" t="s">
        <v>191</v>
      </c>
    </row>
    <row r="19" spans="1:12" ht="15.75" x14ac:dyDescent="0.25">
      <c r="A19" s="20" t="s">
        <v>47</v>
      </c>
      <c r="B19" s="20" t="s">
        <v>16</v>
      </c>
      <c r="C19" s="20" t="s">
        <v>64</v>
      </c>
      <c r="D19" s="20" t="s">
        <v>90</v>
      </c>
      <c r="E19" s="27" t="s">
        <v>164</v>
      </c>
      <c r="F19" s="14">
        <v>70</v>
      </c>
      <c r="G19" s="13">
        <f t="shared" si="3"/>
        <v>0.61403508771929827</v>
      </c>
      <c r="H19" s="13">
        <f t="shared" si="4"/>
        <v>0.7</v>
      </c>
      <c r="I19" s="14">
        <v>13</v>
      </c>
      <c r="J19" s="14" t="s">
        <v>191</v>
      </c>
    </row>
    <row r="20" spans="1:12" ht="15.75" x14ac:dyDescent="0.25">
      <c r="A20" s="20" t="s">
        <v>165</v>
      </c>
      <c r="B20" s="20" t="s">
        <v>52</v>
      </c>
      <c r="C20" s="20" t="s">
        <v>166</v>
      </c>
      <c r="D20" s="20" t="s">
        <v>51</v>
      </c>
      <c r="E20" s="27" t="s">
        <v>167</v>
      </c>
      <c r="F20" s="14">
        <v>63</v>
      </c>
      <c r="G20" s="13">
        <f t="shared" si="3"/>
        <v>0.55263157894736847</v>
      </c>
      <c r="H20" s="13">
        <f t="shared" si="4"/>
        <v>0.63</v>
      </c>
      <c r="I20" s="14">
        <v>14</v>
      </c>
      <c r="J20" s="14" t="s">
        <v>191</v>
      </c>
    </row>
    <row r="21" spans="1:12" ht="15.75" x14ac:dyDescent="0.25">
      <c r="A21" s="20" t="s">
        <v>168</v>
      </c>
      <c r="B21" s="20" t="s">
        <v>169</v>
      </c>
      <c r="C21" s="20" t="s">
        <v>170</v>
      </c>
      <c r="D21" s="20" t="s">
        <v>51</v>
      </c>
      <c r="E21" s="27" t="s">
        <v>171</v>
      </c>
      <c r="F21" s="14">
        <v>63</v>
      </c>
      <c r="G21" s="13">
        <f t="shared" si="3"/>
        <v>0.55263157894736847</v>
      </c>
      <c r="H21" s="13">
        <f t="shared" si="4"/>
        <v>0.63</v>
      </c>
      <c r="I21" s="14">
        <v>14</v>
      </c>
      <c r="J21" s="14" t="s">
        <v>191</v>
      </c>
    </row>
    <row r="22" spans="1:12" ht="15.75" x14ac:dyDescent="0.25">
      <c r="A22" s="20" t="s">
        <v>172</v>
      </c>
      <c r="B22" s="20" t="s">
        <v>173</v>
      </c>
      <c r="C22" s="20" t="s">
        <v>174</v>
      </c>
      <c r="D22" s="20" t="s">
        <v>31</v>
      </c>
      <c r="E22" s="27" t="s">
        <v>175</v>
      </c>
      <c r="F22" s="14">
        <v>45</v>
      </c>
      <c r="G22" s="13">
        <f t="shared" si="3"/>
        <v>0.39473684210526316</v>
      </c>
      <c r="H22" s="13">
        <f t="shared" si="4"/>
        <v>0.45</v>
      </c>
      <c r="I22" s="14">
        <v>15</v>
      </c>
      <c r="J22" s="14" t="s">
        <v>191</v>
      </c>
    </row>
    <row r="23" spans="1:12" ht="15.75" x14ac:dyDescent="0.25">
      <c r="A23" s="20" t="s">
        <v>176</v>
      </c>
      <c r="B23" s="20" t="s">
        <v>177</v>
      </c>
      <c r="C23" s="20" t="s">
        <v>178</v>
      </c>
      <c r="D23" s="20" t="s">
        <v>51</v>
      </c>
      <c r="E23" s="27" t="s">
        <v>179</v>
      </c>
      <c r="F23" s="14">
        <v>10</v>
      </c>
      <c r="G23" s="13">
        <f t="shared" si="3"/>
        <v>8.771929824561403E-2</v>
      </c>
      <c r="H23" s="13">
        <f t="shared" si="4"/>
        <v>0.1</v>
      </c>
      <c r="I23" s="14">
        <v>16</v>
      </c>
      <c r="J23" s="14" t="s">
        <v>191</v>
      </c>
    </row>
    <row r="25" spans="1:12" x14ac:dyDescent="0.25">
      <c r="A25" s="30" t="s">
        <v>9</v>
      </c>
      <c r="B25" s="30"/>
      <c r="C25" s="7"/>
      <c r="D25" s="7"/>
      <c r="E25" s="31" t="s">
        <v>14</v>
      </c>
      <c r="F25" s="31"/>
      <c r="G25" s="31"/>
      <c r="H25" s="31"/>
      <c r="I25" s="31"/>
    </row>
  </sheetData>
  <mergeCells count="10">
    <mergeCell ref="I3:I4"/>
    <mergeCell ref="J3:J4"/>
    <mergeCell ref="A25:B25"/>
    <mergeCell ref="E25:I25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8"/>
  <sheetViews>
    <sheetView workbookViewId="0">
      <selection activeCell="E5" sqref="E5:E11"/>
    </sheetView>
  </sheetViews>
  <sheetFormatPr defaultColWidth="9.140625" defaultRowHeight="15" x14ac:dyDescent="0.25"/>
  <cols>
    <col min="1" max="1" width="20.140625" style="1" bestFit="1" customWidth="1"/>
    <col min="2" max="2" width="16" style="1" customWidth="1"/>
    <col min="3" max="3" width="19" style="1" customWidth="1"/>
    <col min="4" max="4" width="20.28515625" style="1" bestFit="1" customWidth="1"/>
    <col min="5" max="5" width="20.28515625" style="3" bestFit="1" customWidth="1"/>
    <col min="6" max="6" width="7" style="3" customWidth="1"/>
    <col min="7" max="7" width="14.5703125" style="3" bestFit="1" customWidth="1"/>
    <col min="8" max="8" width="16.5703125" style="3" bestFit="1" customWidth="1"/>
    <col min="9" max="9" width="8.28515625" style="3" bestFit="1" customWidth="1"/>
    <col min="10" max="10" width="12" style="3" bestFit="1" customWidth="1"/>
    <col min="11" max="16384" width="9.140625" style="1"/>
  </cols>
  <sheetData>
    <row r="1" spans="1:12" x14ac:dyDescent="0.25">
      <c r="A1" s="4" t="s">
        <v>5</v>
      </c>
      <c r="B1" s="5">
        <v>175</v>
      </c>
      <c r="C1" s="4"/>
      <c r="D1" s="4"/>
      <c r="E1" s="24"/>
      <c r="F1" s="24"/>
      <c r="G1" s="24"/>
      <c r="H1" s="24"/>
      <c r="I1" s="24"/>
      <c r="J1" s="24"/>
    </row>
    <row r="2" spans="1:12" ht="14.45" x14ac:dyDescent="0.3">
      <c r="A2" s="4"/>
      <c r="B2" s="4"/>
      <c r="C2" s="4"/>
      <c r="D2" s="4"/>
      <c r="E2" s="24"/>
      <c r="F2" s="24"/>
      <c r="G2" s="24"/>
      <c r="H2" s="24"/>
      <c r="I2" s="24"/>
      <c r="J2" s="24"/>
    </row>
    <row r="3" spans="1:12" x14ac:dyDescent="0.25">
      <c r="A3" s="32" t="s">
        <v>1</v>
      </c>
      <c r="B3" s="32" t="s">
        <v>2</v>
      </c>
      <c r="C3" s="32" t="s">
        <v>3</v>
      </c>
      <c r="D3" s="32" t="s">
        <v>4</v>
      </c>
      <c r="E3" s="32" t="s">
        <v>0</v>
      </c>
      <c r="F3" s="32" t="s">
        <v>6</v>
      </c>
      <c r="G3" s="32"/>
      <c r="H3" s="32"/>
      <c r="I3" s="32" t="s">
        <v>7</v>
      </c>
      <c r="J3" s="33" t="s">
        <v>10</v>
      </c>
    </row>
    <row r="4" spans="1:12" x14ac:dyDescent="0.25">
      <c r="A4" s="32"/>
      <c r="B4" s="32"/>
      <c r="C4" s="32"/>
      <c r="D4" s="32"/>
      <c r="E4" s="32"/>
      <c r="F4" s="25" t="s">
        <v>8</v>
      </c>
      <c r="G4" s="25" t="s">
        <v>11</v>
      </c>
      <c r="H4" s="25" t="s">
        <v>12</v>
      </c>
      <c r="I4" s="32"/>
      <c r="J4" s="33"/>
    </row>
    <row r="5" spans="1:12" ht="15.75" x14ac:dyDescent="0.25">
      <c r="A5" s="11" t="s">
        <v>32</v>
      </c>
      <c r="B5" s="11" t="s">
        <v>33</v>
      </c>
      <c r="C5" s="11" t="s">
        <v>34</v>
      </c>
      <c r="D5" s="10" t="s">
        <v>21</v>
      </c>
      <c r="E5" s="10" t="s">
        <v>192</v>
      </c>
      <c r="F5" s="17">
        <v>128</v>
      </c>
      <c r="G5" s="13">
        <f>F5/$B$1</f>
        <v>0.73142857142857143</v>
      </c>
      <c r="H5" s="13"/>
      <c r="I5" s="14">
        <v>1</v>
      </c>
      <c r="J5" s="14" t="s">
        <v>189</v>
      </c>
    </row>
    <row r="6" spans="1:12" ht="15.75" x14ac:dyDescent="0.25">
      <c r="A6" s="12" t="s">
        <v>39</v>
      </c>
      <c r="B6" s="12" t="s">
        <v>40</v>
      </c>
      <c r="C6" s="12" t="s">
        <v>15</v>
      </c>
      <c r="D6" s="12" t="s">
        <v>20</v>
      </c>
      <c r="E6" s="10" t="s">
        <v>193</v>
      </c>
      <c r="F6" s="17">
        <v>114.5</v>
      </c>
      <c r="G6" s="13">
        <f t="shared" ref="G6:G11" si="0">F6/$B$1</f>
        <v>0.65428571428571425</v>
      </c>
      <c r="H6" s="13">
        <f>F6/$F$5</f>
        <v>0.89453125</v>
      </c>
      <c r="I6" s="14">
        <v>2</v>
      </c>
      <c r="J6" s="14" t="s">
        <v>190</v>
      </c>
    </row>
    <row r="7" spans="1:12" ht="15.75" x14ac:dyDescent="0.25">
      <c r="A7" s="16" t="s">
        <v>35</v>
      </c>
      <c r="B7" s="16" t="s">
        <v>36</v>
      </c>
      <c r="C7" s="16" t="s">
        <v>37</v>
      </c>
      <c r="D7" s="16" t="s">
        <v>31</v>
      </c>
      <c r="E7" s="16" t="s">
        <v>194</v>
      </c>
      <c r="F7" s="14">
        <v>95.5</v>
      </c>
      <c r="G7" s="13">
        <f t="shared" si="0"/>
        <v>0.54571428571428571</v>
      </c>
      <c r="H7" s="13">
        <f t="shared" ref="H7:H11" si="1">F7/$F$5</f>
        <v>0.74609375</v>
      </c>
      <c r="I7" s="14">
        <v>3</v>
      </c>
      <c r="J7" s="14" t="s">
        <v>190</v>
      </c>
    </row>
    <row r="8" spans="1:12" ht="15.75" x14ac:dyDescent="0.25">
      <c r="A8" s="20" t="s">
        <v>73</v>
      </c>
      <c r="B8" s="20" t="s">
        <v>74</v>
      </c>
      <c r="C8" s="20" t="s">
        <v>38</v>
      </c>
      <c r="D8" s="20" t="s">
        <v>31</v>
      </c>
      <c r="E8" s="27" t="s">
        <v>195</v>
      </c>
      <c r="F8" s="14">
        <v>93</v>
      </c>
      <c r="G8" s="13">
        <f t="shared" si="0"/>
        <v>0.53142857142857147</v>
      </c>
      <c r="H8" s="13">
        <f t="shared" si="1"/>
        <v>0.7265625</v>
      </c>
      <c r="I8" s="14">
        <v>4</v>
      </c>
      <c r="J8" s="14" t="s">
        <v>190</v>
      </c>
      <c r="L8" s="26"/>
    </row>
    <row r="9" spans="1:12" ht="15.75" x14ac:dyDescent="0.25">
      <c r="A9" s="20" t="s">
        <v>70</v>
      </c>
      <c r="B9" s="20" t="s">
        <v>71</v>
      </c>
      <c r="C9" s="20" t="s">
        <v>72</v>
      </c>
      <c r="D9" s="20" t="s">
        <v>31</v>
      </c>
      <c r="E9" s="27" t="s">
        <v>193</v>
      </c>
      <c r="F9" s="14">
        <v>93</v>
      </c>
      <c r="G9" s="13">
        <f t="shared" si="0"/>
        <v>0.53142857142857147</v>
      </c>
      <c r="H9" s="13">
        <f t="shared" si="1"/>
        <v>0.7265625</v>
      </c>
      <c r="I9" s="14">
        <v>4</v>
      </c>
      <c r="J9" s="14" t="s">
        <v>190</v>
      </c>
      <c r="L9" s="26"/>
    </row>
    <row r="10" spans="1:12" ht="15.75" x14ac:dyDescent="0.25">
      <c r="A10" s="20" t="s">
        <v>67</v>
      </c>
      <c r="B10" s="20" t="s">
        <v>68</v>
      </c>
      <c r="C10" s="20" t="s">
        <v>69</v>
      </c>
      <c r="D10" s="20" t="s">
        <v>90</v>
      </c>
      <c r="E10" s="27" t="s">
        <v>196</v>
      </c>
      <c r="F10" s="14">
        <v>83.5</v>
      </c>
      <c r="G10" s="13">
        <f t="shared" si="0"/>
        <v>0.47714285714285715</v>
      </c>
      <c r="H10" s="13">
        <f t="shared" si="1"/>
        <v>0.65234375</v>
      </c>
      <c r="I10" s="14">
        <v>5</v>
      </c>
      <c r="J10" s="14" t="s">
        <v>191</v>
      </c>
      <c r="L10" s="26"/>
    </row>
    <row r="11" spans="1:12" ht="15.75" x14ac:dyDescent="0.25">
      <c r="A11" s="20" t="s">
        <v>41</v>
      </c>
      <c r="B11" s="20" t="s">
        <v>42</v>
      </c>
      <c r="C11" s="20" t="s">
        <v>43</v>
      </c>
      <c r="D11" s="20" t="s">
        <v>21</v>
      </c>
      <c r="E11" s="27" t="s">
        <v>197</v>
      </c>
      <c r="F11" s="14">
        <v>80.5</v>
      </c>
      <c r="G11" s="13">
        <f t="shared" si="0"/>
        <v>0.46</v>
      </c>
      <c r="H11" s="13">
        <f t="shared" si="1"/>
        <v>0.62890625</v>
      </c>
      <c r="I11" s="14">
        <v>6</v>
      </c>
      <c r="J11" s="14" t="s">
        <v>191</v>
      </c>
      <c r="L11" s="26"/>
    </row>
    <row r="12" spans="1:12" x14ac:dyDescent="0.25">
      <c r="L12" s="26"/>
    </row>
    <row r="13" spans="1:12" x14ac:dyDescent="0.25">
      <c r="A13" s="30" t="s">
        <v>9</v>
      </c>
      <c r="B13" s="30"/>
      <c r="C13" s="7"/>
      <c r="D13" s="7"/>
      <c r="E13" s="31" t="s">
        <v>14</v>
      </c>
      <c r="F13" s="31"/>
      <c r="G13" s="31"/>
      <c r="H13" s="31"/>
      <c r="I13" s="31"/>
      <c r="L13" s="26"/>
    </row>
    <row r="14" spans="1:12" x14ac:dyDescent="0.25">
      <c r="L14" s="26"/>
    </row>
    <row r="15" spans="1:12" x14ac:dyDescent="0.25">
      <c r="L15" s="26"/>
    </row>
    <row r="16" spans="1:12" x14ac:dyDescent="0.25">
      <c r="L16" s="26"/>
    </row>
    <row r="17" spans="12:12" x14ac:dyDescent="0.25">
      <c r="L17" s="26"/>
    </row>
    <row r="18" spans="12:12" x14ac:dyDescent="0.25">
      <c r="L18" s="26"/>
    </row>
  </sheetData>
  <mergeCells count="10">
    <mergeCell ref="I3:I4"/>
    <mergeCell ref="J3:J4"/>
    <mergeCell ref="A13:B13"/>
    <mergeCell ref="E13:I13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5"/>
  <sheetViews>
    <sheetView workbookViewId="0">
      <selection activeCell="A5" sqref="A5:J11"/>
    </sheetView>
  </sheetViews>
  <sheetFormatPr defaultColWidth="9.140625" defaultRowHeight="15" x14ac:dyDescent="0.25"/>
  <cols>
    <col min="1" max="1" width="20.140625" style="1" bestFit="1" customWidth="1"/>
    <col min="2" max="2" width="16" style="1" customWidth="1"/>
    <col min="3" max="3" width="19" style="1" customWidth="1"/>
    <col min="4" max="4" width="36.5703125" style="1" bestFit="1" customWidth="1"/>
    <col min="5" max="5" width="14.7109375" style="3" customWidth="1"/>
    <col min="6" max="6" width="7" style="3" customWidth="1"/>
    <col min="7" max="7" width="14.5703125" style="3" bestFit="1" customWidth="1"/>
    <col min="8" max="8" width="16.5703125" style="3" bestFit="1" customWidth="1"/>
    <col min="9" max="9" width="8.28515625" style="3" bestFit="1" customWidth="1"/>
    <col min="10" max="10" width="12" style="3" bestFit="1" customWidth="1"/>
    <col min="11" max="16384" width="9.140625" style="1"/>
  </cols>
  <sheetData>
    <row r="1" spans="1:12" x14ac:dyDescent="0.25">
      <c r="A1" s="4" t="s">
        <v>5</v>
      </c>
      <c r="B1" s="5">
        <v>166</v>
      </c>
      <c r="C1" s="4"/>
      <c r="D1" s="4"/>
      <c r="E1" s="19"/>
      <c r="F1" s="19"/>
      <c r="G1" s="19"/>
      <c r="H1" s="19"/>
      <c r="I1" s="19"/>
      <c r="J1" s="19"/>
    </row>
    <row r="2" spans="1:12" ht="14.45" x14ac:dyDescent="0.3">
      <c r="A2" s="4"/>
      <c r="B2" s="4"/>
      <c r="C2" s="4"/>
      <c r="D2" s="4"/>
      <c r="E2" s="19"/>
      <c r="F2" s="19"/>
      <c r="G2" s="19"/>
      <c r="H2" s="19"/>
      <c r="I2" s="19"/>
      <c r="J2" s="19"/>
    </row>
    <row r="3" spans="1:12" x14ac:dyDescent="0.25">
      <c r="A3" s="32" t="s">
        <v>1</v>
      </c>
      <c r="B3" s="32" t="s">
        <v>2</v>
      </c>
      <c r="C3" s="32" t="s">
        <v>3</v>
      </c>
      <c r="D3" s="32" t="s">
        <v>4</v>
      </c>
      <c r="E3" s="32" t="s">
        <v>0</v>
      </c>
      <c r="F3" s="32" t="s">
        <v>6</v>
      </c>
      <c r="G3" s="32"/>
      <c r="H3" s="32"/>
      <c r="I3" s="32" t="s">
        <v>7</v>
      </c>
      <c r="J3" s="33" t="s">
        <v>10</v>
      </c>
    </row>
    <row r="4" spans="1:12" x14ac:dyDescent="0.25">
      <c r="A4" s="32"/>
      <c r="B4" s="32"/>
      <c r="C4" s="32"/>
      <c r="D4" s="32"/>
      <c r="E4" s="32"/>
      <c r="F4" s="18" t="s">
        <v>8</v>
      </c>
      <c r="G4" s="18" t="s">
        <v>11</v>
      </c>
      <c r="H4" s="18" t="s">
        <v>12</v>
      </c>
      <c r="I4" s="32"/>
      <c r="J4" s="33"/>
    </row>
    <row r="5" spans="1:12" ht="15.75" x14ac:dyDescent="0.25">
      <c r="A5" s="21" t="s">
        <v>26</v>
      </c>
      <c r="B5" s="21" t="s">
        <v>27</v>
      </c>
      <c r="C5" s="21" t="s">
        <v>28</v>
      </c>
      <c r="D5" s="22" t="s">
        <v>21</v>
      </c>
      <c r="E5" s="22" t="s">
        <v>181</v>
      </c>
      <c r="F5" s="23">
        <v>159</v>
      </c>
      <c r="G5" s="13">
        <f>F5/$B$1</f>
        <v>0.95783132530120485</v>
      </c>
      <c r="H5" s="13"/>
      <c r="I5" s="14">
        <v>1</v>
      </c>
      <c r="J5" s="14" t="s">
        <v>189</v>
      </c>
    </row>
    <row r="6" spans="1:12" ht="15.75" x14ac:dyDescent="0.25">
      <c r="A6" s="12" t="s">
        <v>25</v>
      </c>
      <c r="B6" s="12" t="s">
        <v>16</v>
      </c>
      <c r="C6" s="12" t="s">
        <v>18</v>
      </c>
      <c r="D6" s="12" t="s">
        <v>21</v>
      </c>
      <c r="E6" s="22" t="s">
        <v>182</v>
      </c>
      <c r="F6" s="23">
        <v>138</v>
      </c>
      <c r="G6" s="13">
        <f t="shared" ref="G6" si="0">F6/$B$1</f>
        <v>0.83132530120481929</v>
      </c>
      <c r="H6" s="13">
        <f>F6/$F$5</f>
        <v>0.86792452830188682</v>
      </c>
      <c r="I6" s="14">
        <v>2</v>
      </c>
      <c r="J6" s="14" t="s">
        <v>190</v>
      </c>
    </row>
    <row r="7" spans="1:12" ht="15.75" x14ac:dyDescent="0.25">
      <c r="A7" s="16" t="s">
        <v>49</v>
      </c>
      <c r="B7" s="16" t="s">
        <v>50</v>
      </c>
      <c r="C7" s="16" t="s">
        <v>30</v>
      </c>
      <c r="D7" s="16" t="s">
        <v>51</v>
      </c>
      <c r="E7" s="16" t="s">
        <v>183</v>
      </c>
      <c r="F7" s="14">
        <v>117</v>
      </c>
      <c r="G7" s="13">
        <f t="shared" ref="G7:G11" si="1">F7/$B$1</f>
        <v>0.70481927710843373</v>
      </c>
      <c r="H7" s="13">
        <f t="shared" ref="H7:H11" si="2">F7/$F$5</f>
        <v>0.73584905660377353</v>
      </c>
      <c r="I7" s="14">
        <v>3</v>
      </c>
      <c r="J7" s="14" t="s">
        <v>190</v>
      </c>
    </row>
    <row r="8" spans="1:12" ht="15.75" x14ac:dyDescent="0.25">
      <c r="A8" s="20" t="s">
        <v>44</v>
      </c>
      <c r="B8" s="20" t="s">
        <v>45</v>
      </c>
      <c r="C8" s="20" t="s">
        <v>46</v>
      </c>
      <c r="D8" s="20" t="s">
        <v>21</v>
      </c>
      <c r="E8" s="27" t="s">
        <v>184</v>
      </c>
      <c r="F8" s="14">
        <v>108</v>
      </c>
      <c r="G8" s="13">
        <f t="shared" si="1"/>
        <v>0.6506024096385542</v>
      </c>
      <c r="H8" s="13">
        <f t="shared" si="2"/>
        <v>0.67924528301886788</v>
      </c>
      <c r="I8" s="14">
        <v>4</v>
      </c>
      <c r="J8" s="14" t="s">
        <v>190</v>
      </c>
      <c r="L8" s="26"/>
    </row>
    <row r="9" spans="1:12" ht="15.75" x14ac:dyDescent="0.25">
      <c r="A9" s="20" t="s">
        <v>47</v>
      </c>
      <c r="B9" s="20" t="s">
        <v>29</v>
      </c>
      <c r="C9" s="20" t="s">
        <v>13</v>
      </c>
      <c r="D9" s="20" t="s">
        <v>24</v>
      </c>
      <c r="E9" s="27" t="s">
        <v>185</v>
      </c>
      <c r="F9" s="14">
        <v>106</v>
      </c>
      <c r="G9" s="13">
        <f t="shared" si="1"/>
        <v>0.63855421686746983</v>
      </c>
      <c r="H9" s="13">
        <f t="shared" si="2"/>
        <v>0.66666666666666663</v>
      </c>
      <c r="I9" s="14">
        <v>5</v>
      </c>
      <c r="J9" s="14" t="s">
        <v>190</v>
      </c>
      <c r="L9" s="26"/>
    </row>
    <row r="10" spans="1:12" ht="15.75" x14ac:dyDescent="0.25">
      <c r="A10" s="20" t="s">
        <v>77</v>
      </c>
      <c r="B10" s="20" t="s">
        <v>180</v>
      </c>
      <c r="C10" s="20" t="s">
        <v>19</v>
      </c>
      <c r="D10" s="20" t="s">
        <v>54</v>
      </c>
      <c r="E10" s="27" t="s">
        <v>186</v>
      </c>
      <c r="F10" s="14">
        <v>74</v>
      </c>
      <c r="G10" s="13">
        <f t="shared" si="1"/>
        <v>0.44578313253012047</v>
      </c>
      <c r="H10" s="13">
        <f t="shared" si="2"/>
        <v>0.46540880503144655</v>
      </c>
      <c r="I10" s="14">
        <v>6</v>
      </c>
      <c r="J10" s="14" t="s">
        <v>191</v>
      </c>
      <c r="L10" s="26"/>
    </row>
    <row r="11" spans="1:12" ht="15.75" x14ac:dyDescent="0.25">
      <c r="A11" s="20" t="s">
        <v>75</v>
      </c>
      <c r="B11" s="20" t="s">
        <v>76</v>
      </c>
      <c r="C11" s="20" t="s">
        <v>34</v>
      </c>
      <c r="D11" s="20" t="s">
        <v>21</v>
      </c>
      <c r="E11" s="27" t="s">
        <v>187</v>
      </c>
      <c r="F11" s="14">
        <v>11</v>
      </c>
      <c r="G11" s="13">
        <f t="shared" si="1"/>
        <v>6.6265060240963861E-2</v>
      </c>
      <c r="H11" s="13">
        <f t="shared" si="2"/>
        <v>6.9182389937106917E-2</v>
      </c>
      <c r="I11" s="14">
        <v>7</v>
      </c>
      <c r="J11" s="14" t="s">
        <v>191</v>
      </c>
    </row>
    <row r="15" spans="1:12" x14ac:dyDescent="0.25">
      <c r="A15" s="30" t="s">
        <v>9</v>
      </c>
      <c r="B15" s="30"/>
      <c r="C15" s="7"/>
      <c r="D15" s="7"/>
      <c r="E15" s="31" t="s">
        <v>14</v>
      </c>
      <c r="F15" s="31"/>
      <c r="G15" s="31"/>
      <c r="H15" s="31"/>
      <c r="I15" s="31"/>
    </row>
  </sheetData>
  <mergeCells count="10">
    <mergeCell ref="I3:I4"/>
    <mergeCell ref="J3:J4"/>
    <mergeCell ref="A15:B15"/>
    <mergeCell ref="E15:I15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7"/>
  <sheetViews>
    <sheetView workbookViewId="0">
      <selection activeCell="A5" sqref="A5:J5"/>
    </sheetView>
  </sheetViews>
  <sheetFormatPr defaultColWidth="9.140625" defaultRowHeight="15" x14ac:dyDescent="0.25"/>
  <cols>
    <col min="1" max="1" width="20.140625" style="1" bestFit="1" customWidth="1"/>
    <col min="2" max="2" width="16" style="1" customWidth="1"/>
    <col min="3" max="3" width="19" style="1" customWidth="1"/>
    <col min="4" max="4" width="21.5703125" style="1" customWidth="1"/>
    <col min="5" max="5" width="14.7109375" style="2" customWidth="1"/>
    <col min="6" max="6" width="7" style="2" customWidth="1"/>
    <col min="7" max="7" width="14.5703125" style="2" bestFit="1" customWidth="1"/>
    <col min="8" max="8" width="16.5703125" style="2" bestFit="1" customWidth="1"/>
    <col min="9" max="9" width="8.28515625" style="2" bestFit="1" customWidth="1"/>
    <col min="10" max="10" width="12" style="2" bestFit="1" customWidth="1"/>
    <col min="11" max="16384" width="9.140625" style="1"/>
  </cols>
  <sheetData>
    <row r="1" spans="1:10" x14ac:dyDescent="0.25">
      <c r="A1" s="4" t="s">
        <v>5</v>
      </c>
      <c r="B1" s="5">
        <v>202</v>
      </c>
      <c r="C1" s="4"/>
      <c r="D1" s="4"/>
      <c r="E1" s="6"/>
      <c r="F1" s="6"/>
      <c r="G1" s="6"/>
      <c r="H1" s="6"/>
      <c r="I1" s="6"/>
      <c r="J1" s="6"/>
    </row>
    <row r="2" spans="1:10" ht="14.45" x14ac:dyDescent="0.3">
      <c r="A2" s="4"/>
      <c r="B2" s="4"/>
      <c r="C2" s="4"/>
      <c r="D2" s="4"/>
      <c r="E2" s="6"/>
      <c r="F2" s="6"/>
      <c r="G2" s="6"/>
      <c r="H2" s="6"/>
      <c r="I2" s="6"/>
      <c r="J2" s="6"/>
    </row>
    <row r="3" spans="1:10" x14ac:dyDescent="0.25">
      <c r="A3" s="32" t="s">
        <v>1</v>
      </c>
      <c r="B3" s="32" t="s">
        <v>2</v>
      </c>
      <c r="C3" s="32" t="s">
        <v>3</v>
      </c>
      <c r="D3" s="32" t="s">
        <v>4</v>
      </c>
      <c r="E3" s="32" t="s">
        <v>0</v>
      </c>
      <c r="F3" s="32" t="s">
        <v>6</v>
      </c>
      <c r="G3" s="32"/>
      <c r="H3" s="32"/>
      <c r="I3" s="32" t="s">
        <v>7</v>
      </c>
      <c r="J3" s="33" t="s">
        <v>10</v>
      </c>
    </row>
    <row r="4" spans="1:10" x14ac:dyDescent="0.25">
      <c r="A4" s="32"/>
      <c r="B4" s="32"/>
      <c r="C4" s="32"/>
      <c r="D4" s="32"/>
      <c r="E4" s="32"/>
      <c r="F4" s="8" t="s">
        <v>8</v>
      </c>
      <c r="G4" s="8" t="s">
        <v>11</v>
      </c>
      <c r="H4" s="8" t="s">
        <v>12</v>
      </c>
      <c r="I4" s="32"/>
      <c r="J4" s="33"/>
    </row>
    <row r="5" spans="1:10" ht="15.75" x14ac:dyDescent="0.25">
      <c r="A5" s="11" t="s">
        <v>53</v>
      </c>
      <c r="B5" s="11" t="s">
        <v>22</v>
      </c>
      <c r="C5" s="11" t="s">
        <v>48</v>
      </c>
      <c r="D5" s="10" t="s">
        <v>21</v>
      </c>
      <c r="E5" s="9" t="s">
        <v>188</v>
      </c>
      <c r="F5" s="17">
        <v>125</v>
      </c>
      <c r="G5" s="13">
        <f>F5/$B$1</f>
        <v>0.61881188118811881</v>
      </c>
      <c r="H5" s="13"/>
      <c r="I5" s="14">
        <v>1</v>
      </c>
      <c r="J5" s="14" t="s">
        <v>189</v>
      </c>
    </row>
    <row r="7" spans="1:10" x14ac:dyDescent="0.25">
      <c r="A7" s="30" t="s">
        <v>9</v>
      </c>
      <c r="B7" s="30"/>
      <c r="C7" s="7"/>
      <c r="D7" s="7"/>
      <c r="E7" s="31" t="s">
        <v>14</v>
      </c>
      <c r="F7" s="31"/>
      <c r="G7" s="31"/>
      <c r="H7" s="31"/>
      <c r="I7" s="31"/>
    </row>
  </sheetData>
  <mergeCells count="10">
    <mergeCell ref="I3:I4"/>
    <mergeCell ref="J3:J4"/>
    <mergeCell ref="A7:B7"/>
    <mergeCell ref="E7:I7"/>
    <mergeCell ref="A3:A4"/>
    <mergeCell ref="B3:B4"/>
    <mergeCell ref="C3:C4"/>
    <mergeCell ref="D3:D4"/>
    <mergeCell ref="E3:E4"/>
    <mergeCell ref="F3:H3"/>
  </mergeCells>
  <printOptions horizontalCentered="1"/>
  <pageMargins left="0.39370078740157483" right="0.39370078740157483" top="0.94488188976377963" bottom="0.59055118110236227" header="0.31496062992125984" footer="0.31496062992125984"/>
  <pageSetup paperSize="9" orientation="landscape" r:id="rId1"/>
  <headerFooter>
    <oddHeader>&amp;C&amp;"-,полужирный"&amp;14ПРОТОКОЛпроведения муниципального этапа Всероссийской олимпиады школьников</oddHeader>
    <oddFooter>&amp;L&amp;"-,полужирный"&amp;12Предмет: &amp;F&amp;C&amp;"-,полужирный"&amp;12Класс: &amp;A&amp;RСтр.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7</vt:lpstr>
      <vt:lpstr>8</vt:lpstr>
      <vt:lpstr>9</vt:lpstr>
      <vt:lpstr>10</vt:lpstr>
      <vt:lpstr>11</vt:lpstr>
      <vt:lpstr>'10'!Заголовки_для_печати</vt:lpstr>
      <vt:lpstr>'11'!Заголовки_для_печати</vt:lpstr>
      <vt:lpstr>'7'!Заголовки_для_печати</vt:lpstr>
      <vt:lpstr>'8'!Заголовки_для_печати</vt:lpstr>
      <vt:lpstr>'9'!Заголовки_для_печати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 Грошев</dc:creator>
  <cp:lastModifiedBy>Марина Николаевна Исламова</cp:lastModifiedBy>
  <cp:lastPrinted>2018-03-25T09:22:52Z</cp:lastPrinted>
  <dcterms:created xsi:type="dcterms:W3CDTF">2015-09-26T17:53:00Z</dcterms:created>
  <dcterms:modified xsi:type="dcterms:W3CDTF">2024-11-22T02:46:13Z</dcterms:modified>
</cp:coreProperties>
</file>