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ИАО\ДОБАВИТЬ\МЭ\ПРОТОКОЛЫ\"/>
    </mc:Choice>
  </mc:AlternateContent>
  <xr:revisionPtr revIDLastSave="0" documentId="13_ncr:1_{FBF11D7E-12A7-43D4-B8F5-8648E03000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7" sheetId="15" r:id="rId1"/>
    <sheet name="8" sheetId="16" r:id="rId2"/>
    <sheet name="9" sheetId="17" r:id="rId3"/>
    <sheet name="10" sheetId="18" r:id="rId4"/>
    <sheet name="11" sheetId="20" r:id="rId5"/>
  </sheets>
  <definedNames>
    <definedName name="_xlnm._FilterDatabase" localSheetId="3" hidden="1">'10'!$A$3:$J$30</definedName>
    <definedName name="_xlnm._FilterDatabase" localSheetId="4" hidden="1">'11'!$A$3:$J$11</definedName>
    <definedName name="_xlnm._FilterDatabase" localSheetId="0" hidden="1">'7'!$A$3:$J$4</definedName>
    <definedName name="_xlnm._FilterDatabase" localSheetId="1" hidden="1">'8'!$A$3:$J$11</definedName>
    <definedName name="_xlnm._FilterDatabase" localSheetId="2" hidden="1">'9'!$A$3:$J$60</definedName>
    <definedName name="_xlnm.Print_Titles" localSheetId="3">'10'!$3:$4</definedName>
    <definedName name="_xlnm.Print_Titles" localSheetId="4">'11'!$3:$4</definedName>
    <definedName name="_xlnm.Print_Titles" localSheetId="0">'7'!$3:$4</definedName>
    <definedName name="_xlnm.Print_Titles" localSheetId="1">'8'!$3:$4</definedName>
    <definedName name="_xlnm.Print_Titles" localSheetId="2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8" l="1"/>
  <c r="H23" i="17"/>
  <c r="H10" i="16"/>
  <c r="G12" i="20"/>
  <c r="H12" i="20"/>
  <c r="G13" i="20"/>
  <c r="H13" i="20"/>
  <c r="G20" i="20"/>
  <c r="H20" i="20"/>
  <c r="G23" i="20"/>
  <c r="H23" i="20"/>
  <c r="G10" i="20"/>
  <c r="H10" i="20"/>
  <c r="G16" i="20"/>
  <c r="H16" i="20"/>
  <c r="G19" i="20"/>
  <c r="H19" i="20"/>
  <c r="G25" i="20"/>
  <c r="H25" i="20"/>
  <c r="G7" i="20"/>
  <c r="H7" i="20"/>
  <c r="G6" i="20"/>
  <c r="H6" i="20"/>
  <c r="G14" i="20"/>
  <c r="H14" i="20"/>
  <c r="G11" i="20"/>
  <c r="H11" i="20"/>
  <c r="G18" i="20"/>
  <c r="H18" i="20"/>
  <c r="G24" i="20"/>
  <c r="H24" i="20"/>
  <c r="G8" i="20"/>
  <c r="H8" i="20"/>
  <c r="H41" i="17"/>
  <c r="G41" i="17"/>
  <c r="H23" i="16"/>
  <c r="H14" i="16"/>
  <c r="H20" i="16"/>
  <c r="H26" i="16"/>
  <c r="H27" i="16"/>
  <c r="H19" i="16"/>
  <c r="H28" i="16"/>
  <c r="H18" i="16"/>
  <c r="H25" i="16"/>
  <c r="H12" i="16"/>
  <c r="H29" i="16"/>
  <c r="H17" i="16"/>
  <c r="H21" i="16"/>
  <c r="G23" i="16"/>
  <c r="G14" i="16"/>
  <c r="G20" i="16"/>
  <c r="G26" i="16"/>
  <c r="G27" i="16"/>
  <c r="G19" i="16"/>
  <c r="G5" i="16"/>
  <c r="G28" i="16"/>
  <c r="G18" i="16"/>
  <c r="G25" i="16"/>
  <c r="G12" i="16"/>
  <c r="G29" i="16"/>
  <c r="G17" i="16"/>
  <c r="G21" i="16"/>
  <c r="H14" i="18"/>
  <c r="H7" i="18"/>
  <c r="H13" i="18"/>
  <c r="H15" i="18"/>
  <c r="H17" i="18"/>
  <c r="H20" i="18"/>
  <c r="H22" i="18"/>
  <c r="H8" i="18"/>
  <c r="H21" i="18"/>
  <c r="H10" i="18"/>
  <c r="H30" i="18"/>
  <c r="H19" i="18"/>
  <c r="H16" i="18"/>
  <c r="H9" i="18"/>
  <c r="H25" i="18"/>
  <c r="H27" i="18"/>
  <c r="H23" i="18"/>
  <c r="H28" i="18"/>
  <c r="H26" i="18"/>
  <c r="H6" i="18"/>
  <c r="H24" i="18"/>
  <c r="H18" i="18"/>
  <c r="H11" i="18"/>
  <c r="G14" i="18"/>
  <c r="G7" i="18"/>
  <c r="G13" i="18"/>
  <c r="G15" i="18"/>
  <c r="G17" i="18"/>
  <c r="G20" i="18"/>
  <c r="G22" i="18"/>
  <c r="G8" i="18"/>
  <c r="G21" i="18"/>
  <c r="G10" i="18"/>
  <c r="G30" i="18"/>
  <c r="G19" i="18"/>
  <c r="G16" i="18"/>
  <c r="G9" i="18"/>
  <c r="G25" i="18"/>
  <c r="G27" i="18"/>
  <c r="G23" i="18"/>
  <c r="G28" i="18"/>
  <c r="G26" i="18"/>
  <c r="G6" i="18"/>
  <c r="G5" i="18"/>
  <c r="G24" i="18"/>
  <c r="G18" i="18"/>
  <c r="G11" i="18"/>
  <c r="H34" i="17"/>
  <c r="H35" i="17"/>
  <c r="H40" i="17"/>
  <c r="H14" i="17"/>
  <c r="H9" i="17"/>
  <c r="H24" i="17"/>
  <c r="H16" i="17"/>
  <c r="H27" i="17"/>
  <c r="H18" i="17"/>
  <c r="H19" i="17"/>
  <c r="H29" i="17"/>
  <c r="H31" i="17"/>
  <c r="H38" i="17"/>
  <c r="H22" i="17"/>
  <c r="H32" i="17"/>
  <c r="H28" i="17"/>
  <c r="H21" i="17"/>
  <c r="H42" i="17"/>
  <c r="H13" i="17"/>
  <c r="H10" i="17"/>
  <c r="H20" i="17"/>
  <c r="H36" i="17"/>
  <c r="H15" i="17"/>
  <c r="H30" i="17"/>
  <c r="H12" i="17"/>
  <c r="H11" i="17"/>
  <c r="H25" i="17"/>
  <c r="H8" i="17"/>
  <c r="H26" i="17"/>
  <c r="G35" i="17"/>
  <c r="G40" i="17"/>
  <c r="G14" i="17"/>
  <c r="G9" i="17"/>
  <c r="G24" i="17"/>
  <c r="G16" i="17"/>
  <c r="G27" i="17"/>
  <c r="G18" i="17"/>
  <c r="G19" i="17"/>
  <c r="G29" i="17"/>
  <c r="G31" i="17"/>
  <c r="G38" i="17"/>
  <c r="G22" i="17"/>
  <c r="G32" i="17"/>
  <c r="G28" i="17"/>
  <c r="G21" i="17"/>
  <c r="G42" i="17"/>
  <c r="G13" i="17"/>
  <c r="G10" i="17"/>
  <c r="G5" i="17"/>
  <c r="G6" i="17"/>
  <c r="G20" i="17"/>
  <c r="G34" i="17"/>
  <c r="G36" i="17"/>
  <c r="G15" i="17"/>
  <c r="G30" i="17"/>
  <c r="G12" i="17"/>
  <c r="G11" i="17"/>
  <c r="G25" i="17"/>
  <c r="G8" i="17"/>
  <c r="H13" i="15"/>
  <c r="H11" i="15"/>
  <c r="G5" i="15"/>
  <c r="H9" i="15"/>
  <c r="L35" i="16" l="1"/>
  <c r="L36" i="16"/>
  <c r="L37" i="16"/>
  <c r="L49" i="17"/>
  <c r="L50" i="17"/>
  <c r="L51" i="17"/>
  <c r="L52" i="17"/>
  <c r="L53" i="17"/>
  <c r="L54" i="17"/>
  <c r="L55" i="17"/>
  <c r="L31" i="20"/>
  <c r="L32" i="20"/>
  <c r="L33" i="20"/>
  <c r="L34" i="20"/>
  <c r="L35" i="20"/>
  <c r="L36" i="20"/>
  <c r="H17" i="20" l="1"/>
  <c r="G17" i="20"/>
  <c r="H21" i="20"/>
  <c r="G21" i="20"/>
  <c r="H22" i="20"/>
  <c r="G22" i="20"/>
  <c r="H26" i="20"/>
  <c r="G26" i="20"/>
  <c r="H15" i="20"/>
  <c r="G15" i="20"/>
  <c r="H9" i="20"/>
  <c r="G9" i="20"/>
  <c r="G5" i="20"/>
  <c r="G9" i="15"/>
  <c r="G21" i="15"/>
  <c r="H21" i="15"/>
  <c r="G14" i="15"/>
  <c r="H14" i="15"/>
  <c r="G13" i="15"/>
  <c r="G12" i="15"/>
  <c r="H12" i="15"/>
  <c r="G20" i="15"/>
  <c r="H20" i="15"/>
  <c r="G10" i="15"/>
  <c r="H10" i="15"/>
  <c r="G19" i="15"/>
  <c r="H19" i="15"/>
  <c r="G8" i="15"/>
  <c r="H8" i="15"/>
  <c r="G6" i="15"/>
  <c r="H6" i="15"/>
  <c r="G18" i="15"/>
  <c r="H18" i="15"/>
  <c r="G7" i="15"/>
  <c r="H7" i="15"/>
  <c r="G16" i="15"/>
  <c r="H16" i="15"/>
  <c r="K44" i="17" l="1"/>
  <c r="K30" i="16"/>
  <c r="G22" i="16" l="1"/>
  <c r="H22" i="16"/>
  <c r="G8" i="16"/>
  <c r="H8" i="16"/>
  <c r="G13" i="16"/>
  <c r="H13" i="16"/>
  <c r="G15" i="16"/>
  <c r="H15" i="16"/>
  <c r="G24" i="16"/>
  <c r="H24" i="16"/>
  <c r="G16" i="16"/>
  <c r="H16" i="16"/>
  <c r="G7" i="16"/>
  <c r="H7" i="16"/>
  <c r="M46" i="17" l="1"/>
  <c r="M47" i="17"/>
  <c r="M48" i="17"/>
  <c r="M49" i="17"/>
  <c r="M50" i="17"/>
  <c r="M51" i="17"/>
  <c r="M52" i="17"/>
  <c r="M53" i="17"/>
  <c r="M54" i="17"/>
  <c r="M55" i="17"/>
  <c r="M56" i="17"/>
  <c r="M57" i="17"/>
  <c r="M58" i="17"/>
  <c r="M59" i="17"/>
  <c r="M60" i="17"/>
  <c r="M61" i="17"/>
  <c r="H6" i="16" l="1"/>
  <c r="G6" i="16"/>
  <c r="H11" i="16"/>
  <c r="G11" i="16"/>
  <c r="H9" i="16"/>
  <c r="G9" i="16"/>
  <c r="G10" i="16"/>
  <c r="H29" i="18" l="1"/>
  <c r="G29" i="18"/>
  <c r="G12" i="18"/>
  <c r="G26" i="17"/>
  <c r="H17" i="17"/>
  <c r="G17" i="17"/>
  <c r="G7" i="17"/>
  <c r="H39" i="17"/>
  <c r="G39" i="17"/>
  <c r="H33" i="17"/>
  <c r="G33" i="17"/>
  <c r="H37" i="17"/>
  <c r="G37" i="17"/>
  <c r="G23" i="17"/>
  <c r="G22" i="15"/>
  <c r="H22" i="15"/>
  <c r="G17" i="15"/>
  <c r="H17" i="15"/>
  <c r="G15" i="15"/>
  <c r="H15" i="15"/>
  <c r="G11" i="15" l="1"/>
</calcChain>
</file>

<file path=xl/sharedStrings.xml><?xml version="1.0" encoding="utf-8"?>
<sst xmlns="http://schemas.openxmlformats.org/spreadsheetml/2006/main" count="844" uniqueCount="455">
  <si>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</si>
  <si>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</si>
  <si>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</si>
  <si>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</si>
  <si>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</si>
  <si>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</si>
  <si>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</si>
  <si>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</si>
  <si>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</si>
  <si>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Председатель жюри</t>
  </si>
  <si>
    <t>Статус</t>
  </si>
  <si>
    <t>% выполнения</t>
  </si>
  <si>
    <t>% от победителя</t>
  </si>
  <si>
    <t>Алексеевич</t>
  </si>
  <si>
    <t>Александр</t>
  </si>
  <si>
    <t>Александрович</t>
  </si>
  <si>
    <t>Андреевич</t>
  </si>
  <si>
    <t>Сергеевич</t>
  </si>
  <si>
    <t>Дмитриевич</t>
  </si>
  <si>
    <t>Егор</t>
  </si>
  <si>
    <t>Денис</t>
  </si>
  <si>
    <t>Иванович</t>
  </si>
  <si>
    <t>Алексей</t>
  </si>
  <si>
    <t>Вадим</t>
  </si>
  <si>
    <t>Владимирович</t>
  </si>
  <si>
    <t>Альберт</t>
  </si>
  <si>
    <t>Георгий</t>
  </si>
  <si>
    <t>МБОУ "СОШ №7"</t>
  </si>
  <si>
    <t>Варвара</t>
  </si>
  <si>
    <t>Сергей</t>
  </si>
  <si>
    <t>ЧОУ "НПГ"</t>
  </si>
  <si>
    <t>Николаевич</t>
  </si>
  <si>
    <t>Дмитриевна</t>
  </si>
  <si>
    <t>Денисович</t>
  </si>
  <si>
    <t>Павел</t>
  </si>
  <si>
    <t>Анна</t>
  </si>
  <si>
    <t>Ильдарович</t>
  </si>
  <si>
    <t>Анатольевна</t>
  </si>
  <si>
    <t>Валерия</t>
  </si>
  <si>
    <t>МБОУ "Лицей №1"</t>
  </si>
  <si>
    <t>Александровна</t>
  </si>
  <si>
    <t>МБОУ "СОШ №10"</t>
  </si>
  <si>
    <t>МБОУ "СОШ №8"</t>
  </si>
  <si>
    <t>Карымова</t>
  </si>
  <si>
    <t>София</t>
  </si>
  <si>
    <t>Руслановна</t>
  </si>
  <si>
    <t>МБОУ "СОШ №1"</t>
  </si>
  <si>
    <t>Семён</t>
  </si>
  <si>
    <t>Иван</t>
  </si>
  <si>
    <t>МБОУ "СОШ №6"</t>
  </si>
  <si>
    <t>МБОУ "СОШ №9"</t>
  </si>
  <si>
    <t>Софья</t>
  </si>
  <si>
    <t>Захар</t>
  </si>
  <si>
    <t>МБОУ "СОШ №13"</t>
  </si>
  <si>
    <t>Сулейманова</t>
  </si>
  <si>
    <t>Элиза</t>
  </si>
  <si>
    <t>МБОУ "СОШ №5"</t>
  </si>
  <si>
    <t>Филипченков</t>
  </si>
  <si>
    <t>МБОУ "СОКШ №4"</t>
  </si>
  <si>
    <t>Елизавета</t>
  </si>
  <si>
    <t>Матвей</t>
  </si>
  <si>
    <t>МБОУ "СОШ №2 им.А.И. Исаевой"</t>
  </si>
  <si>
    <t>Агаев</t>
  </si>
  <si>
    <t>Артём</t>
  </si>
  <si>
    <t>Полюхин</t>
  </si>
  <si>
    <t>Мамедрахим</t>
  </si>
  <si>
    <t>Юсифович</t>
  </si>
  <si>
    <t>Азаров</t>
  </si>
  <si>
    <t>Вотин</t>
  </si>
  <si>
    <t>Максим</t>
  </si>
  <si>
    <t>Кох</t>
  </si>
  <si>
    <t>Арсений</t>
  </si>
  <si>
    <t>Гильфанова</t>
  </si>
  <si>
    <t>Аделия</t>
  </si>
  <si>
    <t>Ринатовна</t>
  </si>
  <si>
    <t>Эльзессер</t>
  </si>
  <si>
    <t>Артем</t>
  </si>
  <si>
    <t>Станиславович</t>
  </si>
  <si>
    <t>Паляничка</t>
  </si>
  <si>
    <t>Валерий</t>
  </si>
  <si>
    <t>Викторович</t>
  </si>
  <si>
    <t>Одайкин</t>
  </si>
  <si>
    <t>Козлов</t>
  </si>
  <si>
    <t>Крупин</t>
  </si>
  <si>
    <t>Пащенко</t>
  </si>
  <si>
    <t>Михайловна</t>
  </si>
  <si>
    <t>Джавадов</t>
  </si>
  <si>
    <t>Амин</t>
  </si>
  <si>
    <t>Замин оглы</t>
  </si>
  <si>
    <t>Сбитнев</t>
  </si>
  <si>
    <t>Вадимович</t>
  </si>
  <si>
    <t>Храбров</t>
  </si>
  <si>
    <t>Грицук</t>
  </si>
  <si>
    <t>Шибанов</t>
  </si>
  <si>
    <t>Вячеслав</t>
  </si>
  <si>
    <t>Иванов</t>
  </si>
  <si>
    <t>Владиславович</t>
  </si>
  <si>
    <r>
      <t>МБОУ</t>
    </r>
    <r>
      <rPr>
        <sz val="12"/>
        <color rgb="FF000000"/>
        <rFont val="Times New Roman"/>
        <family val="1"/>
        <charset val="204"/>
      </rPr>
      <t xml:space="preserve"> "СОШ №5"</t>
    </r>
  </si>
  <si>
    <t>1699-ФИЗ-7</t>
  </si>
  <si>
    <t>1696-ФИЗ-7</t>
  </si>
  <si>
    <t>1695-ФИЗ-7</t>
  </si>
  <si>
    <t>1698-ФИЗ-7</t>
  </si>
  <si>
    <t>1690-ФИЗ-7</t>
  </si>
  <si>
    <t>1691-ФИЗ-7</t>
  </si>
  <si>
    <t>1686-ФИЗ-7</t>
  </si>
  <si>
    <t>1683-ФИЗ-7</t>
  </si>
  <si>
    <t>1649-ФИЗ-7</t>
  </si>
  <si>
    <t>1621-ФИЗ-7</t>
  </si>
  <si>
    <t>1635-ФИЗ-7</t>
  </si>
  <si>
    <t>1767-ФИЗ-7</t>
  </si>
  <si>
    <t>1755-ФИЗ-7</t>
  </si>
  <si>
    <t>1765-ФИЗ-7</t>
  </si>
  <si>
    <t>1763-ФИЗ-7</t>
  </si>
  <si>
    <t>1757-ФИЗ-7</t>
  </si>
  <si>
    <t>1764-ФИЗ-7</t>
  </si>
  <si>
    <t>1761-ФИЗ-7</t>
  </si>
  <si>
    <t>Л.Н. Ершова</t>
  </si>
  <si>
    <t>Березецкая</t>
  </si>
  <si>
    <t>Григорьевна</t>
  </si>
  <si>
    <t>Гудкова</t>
  </si>
  <si>
    <t>Василиса</t>
  </si>
  <si>
    <t>Олеговна</t>
  </si>
  <si>
    <t>Жданов</t>
  </si>
  <si>
    <t>Кожевникова</t>
  </si>
  <si>
    <t>Мещеряков</t>
  </si>
  <si>
    <t>Вячеславович</t>
  </si>
  <si>
    <t>Элгизовна</t>
  </si>
  <si>
    <t>Магомедова</t>
  </si>
  <si>
    <t>Камила</t>
  </si>
  <si>
    <t>Магадовна</t>
  </si>
  <si>
    <t>Быков</t>
  </si>
  <si>
    <t>Дмитрий</t>
  </si>
  <si>
    <t>Демурина</t>
  </si>
  <si>
    <t>Анастасия</t>
  </si>
  <si>
    <t>Владимировна</t>
  </si>
  <si>
    <t>Секисов</t>
  </si>
  <si>
    <t>Тимофей</t>
  </si>
  <si>
    <t>Спицын</t>
  </si>
  <si>
    <t>Галеева</t>
  </si>
  <si>
    <t>Вероника</t>
  </si>
  <si>
    <t>Рустамовна</t>
  </si>
  <si>
    <t>Александров</t>
  </si>
  <si>
    <t>Дубовкин</t>
  </si>
  <si>
    <t>МБОУ "СОШ №14"</t>
  </si>
  <si>
    <t>Сачкова</t>
  </si>
  <si>
    <t>Сергеевеч</t>
  </si>
  <si>
    <t>Барбазюк</t>
  </si>
  <si>
    <t>Михайлович</t>
  </si>
  <si>
    <t>Еников</t>
  </si>
  <si>
    <t>Степан</t>
  </si>
  <si>
    <t>Фомина</t>
  </si>
  <si>
    <t>Ивановна</t>
  </si>
  <si>
    <t>Анохин</t>
  </si>
  <si>
    <t>Костюк</t>
  </si>
  <si>
    <t>Ярославович</t>
  </si>
  <si>
    <t>Курбанова</t>
  </si>
  <si>
    <t>Алия</t>
  </si>
  <si>
    <t>Кафлановна</t>
  </si>
  <si>
    <t>Юсупова</t>
  </si>
  <si>
    <t>Алсу</t>
  </si>
  <si>
    <t>МБОУ "СОШ №3 им.А.А.Ивасенко"</t>
  </si>
  <si>
    <t>Смехнова</t>
  </si>
  <si>
    <r>
      <t>МБОУ</t>
    </r>
    <r>
      <rPr>
        <sz val="12"/>
        <color rgb="FF000000"/>
        <rFont val="Times New Roman"/>
        <family val="1"/>
        <charset val="204"/>
      </rPr>
      <t xml:space="preserve"> "СОКШ №4"</t>
    </r>
  </si>
  <si>
    <r>
      <t>МБОУ</t>
    </r>
    <r>
      <rPr>
        <sz val="12"/>
        <color rgb="FF000000"/>
        <rFont val="Times New Roman"/>
        <family val="1"/>
        <charset val="204"/>
      </rPr>
      <t xml:space="preserve"> "СОШ №1"</t>
    </r>
  </si>
  <si>
    <r>
      <t>МБОУ</t>
    </r>
    <r>
      <rPr>
        <sz val="12"/>
        <color rgb="FF000000"/>
        <rFont val="Times New Roman"/>
        <family val="1"/>
        <charset val="204"/>
      </rPr>
      <t xml:space="preserve"> "СОШ №13"</t>
    </r>
  </si>
  <si>
    <r>
      <t>МБОУ</t>
    </r>
    <r>
      <rPr>
        <sz val="12"/>
        <color rgb="FF000000"/>
        <rFont val="Times New Roman"/>
        <family val="1"/>
        <charset val="204"/>
      </rPr>
      <t xml:space="preserve"> "СОШ №9"</t>
    </r>
  </si>
  <si>
    <t>Бабин</t>
  </si>
  <si>
    <t>Архип</t>
  </si>
  <si>
    <t>Миргалиев</t>
  </si>
  <si>
    <t>Марсель</t>
  </si>
  <si>
    <t>Эльмирович</t>
  </si>
  <si>
    <t>Сафиуллин</t>
  </si>
  <si>
    <t>Кирилл</t>
  </si>
  <si>
    <t>Рамильевич</t>
  </si>
  <si>
    <t>Скоробогатов</t>
  </si>
  <si>
    <t>Чепурко</t>
  </si>
  <si>
    <t>Ева</t>
  </si>
  <si>
    <t>Визитив</t>
  </si>
  <si>
    <t>Божена</t>
  </si>
  <si>
    <t>Девлетханова</t>
  </si>
  <si>
    <t>Луиза</t>
  </si>
  <si>
    <t>Умалатовна</t>
  </si>
  <si>
    <t>Потапов</t>
  </si>
  <si>
    <t>Константинович</t>
  </si>
  <si>
    <t>Степанюченко</t>
  </si>
  <si>
    <t>Анашкина</t>
  </si>
  <si>
    <t>Арина</t>
  </si>
  <si>
    <t>Сергеевна</t>
  </si>
  <si>
    <t>Батасов</t>
  </si>
  <si>
    <t>Юрий</t>
  </si>
  <si>
    <t>Борисович</t>
  </si>
  <si>
    <t>Газизов</t>
  </si>
  <si>
    <t>Алан</t>
  </si>
  <si>
    <t>Булатович</t>
  </si>
  <si>
    <t>Декальчук</t>
  </si>
  <si>
    <t>Евгения</t>
  </si>
  <si>
    <t>Жеронкина</t>
  </si>
  <si>
    <t>Святослава</t>
  </si>
  <si>
    <t>Алексеевна</t>
  </si>
  <si>
    <t>Зарипов</t>
  </si>
  <si>
    <t>Лев</t>
  </si>
  <si>
    <t>Катаргулов</t>
  </si>
  <si>
    <t>Ярослав</t>
  </si>
  <si>
    <t>Кузнецов</t>
  </si>
  <si>
    <t>Глеб</t>
  </si>
  <si>
    <t>Лягутов</t>
  </si>
  <si>
    <t>Олегович</t>
  </si>
  <si>
    <t>Сафонов</t>
  </si>
  <si>
    <t>Абдухаликов</t>
  </si>
  <si>
    <t>Шахриёр</t>
  </si>
  <si>
    <t>Зухриддинович</t>
  </si>
  <si>
    <t>Магеррамов</t>
  </si>
  <si>
    <t>Эльнур</t>
  </si>
  <si>
    <t>Интигам оглы</t>
  </si>
  <si>
    <t>Коленкова</t>
  </si>
  <si>
    <t>Мария</t>
  </si>
  <si>
    <t>Максимовна</t>
  </si>
  <si>
    <t>Шайхутдинова</t>
  </si>
  <si>
    <t>Лиана</t>
  </si>
  <si>
    <t>Ранисовна</t>
  </si>
  <si>
    <t>Хайрутдинова</t>
  </si>
  <si>
    <t>Алина</t>
  </si>
  <si>
    <t>Штефан</t>
  </si>
  <si>
    <t>Дарья</t>
  </si>
  <si>
    <t>Евгеньевна</t>
  </si>
  <si>
    <t>Галимов</t>
  </si>
  <si>
    <t>Артур</t>
  </si>
  <si>
    <t>Илинбаева</t>
  </si>
  <si>
    <t>Диана</t>
  </si>
  <si>
    <t>Вадимовна</t>
  </si>
  <si>
    <t>Имаев</t>
  </si>
  <si>
    <t>Владислав</t>
  </si>
  <si>
    <t>Валерьевич</t>
  </si>
  <si>
    <t>Кречетов</t>
  </si>
  <si>
    <t>Евгеньевич</t>
  </si>
  <si>
    <t>Ларина</t>
  </si>
  <si>
    <t>Юрьевна</t>
  </si>
  <si>
    <t>Петрушкова</t>
  </si>
  <si>
    <t>Полина</t>
  </si>
  <si>
    <t>Репина</t>
  </si>
  <si>
    <t>Петровна</t>
  </si>
  <si>
    <t>Грищенко</t>
  </si>
  <si>
    <t>Кузнецова</t>
  </si>
  <si>
    <t>Вячеславовна</t>
  </si>
  <si>
    <t>Халатаев</t>
  </si>
  <si>
    <t>Тамирлан</t>
  </si>
  <si>
    <t>Магомедович</t>
  </si>
  <si>
    <t>Шипулин</t>
  </si>
  <si>
    <t>Константин</t>
  </si>
  <si>
    <t>Галичин</t>
  </si>
  <si>
    <t>Даниил</t>
  </si>
  <si>
    <t>Маратович</t>
  </si>
  <si>
    <t>Спирина</t>
  </si>
  <si>
    <t>Амалия</t>
  </si>
  <si>
    <t>Гонтар</t>
  </si>
  <si>
    <t>Домбровская</t>
  </si>
  <si>
    <t>Александра</t>
  </si>
  <si>
    <t>Завальнюк</t>
  </si>
  <si>
    <t>Ефим</t>
  </si>
  <si>
    <t>Малков</t>
  </si>
  <si>
    <t>Дарий</t>
  </si>
  <si>
    <t>Остринская</t>
  </si>
  <si>
    <t>Станиславовна</t>
  </si>
  <si>
    <t>Слепухин</t>
  </si>
  <si>
    <t>Леонид</t>
  </si>
  <si>
    <t>Бутаев</t>
  </si>
  <si>
    <t>Темурбек</t>
  </si>
  <si>
    <t>Олимжонович</t>
  </si>
  <si>
    <t>Березовский</t>
  </si>
  <si>
    <t>Семен</t>
  </si>
  <si>
    <t>Майданов</t>
  </si>
  <si>
    <t>Дубовников</t>
  </si>
  <si>
    <t>Ильченко</t>
  </si>
  <si>
    <t>Карпов</t>
  </si>
  <si>
    <t>Василий</t>
  </si>
  <si>
    <t>Павлий</t>
  </si>
  <si>
    <t>Федор</t>
  </si>
  <si>
    <t>Витальевич</t>
  </si>
  <si>
    <t>Файрузов</t>
  </si>
  <si>
    <t>Роман</t>
  </si>
  <si>
    <t>Явкин</t>
  </si>
  <si>
    <t>Шихиева</t>
  </si>
  <si>
    <t>Амира</t>
  </si>
  <si>
    <t>Султанахмедовна</t>
  </si>
  <si>
    <t>Сорокина</t>
  </si>
  <si>
    <t>Зайцев</t>
  </si>
  <si>
    <t>Нехорошкова</t>
  </si>
  <si>
    <t>Багаутдинов</t>
  </si>
  <si>
    <t>Тимур</t>
  </si>
  <si>
    <t>Ринатович</t>
  </si>
  <si>
    <t>Бойматова</t>
  </si>
  <si>
    <t>Сабрина</t>
  </si>
  <si>
    <t>Жамшидовна</t>
  </si>
  <si>
    <t>Бочанцев</t>
  </si>
  <si>
    <t>Поляков</t>
  </si>
  <si>
    <t>Илья</t>
  </si>
  <si>
    <t>Попенова</t>
  </si>
  <si>
    <t>Екатерина</t>
  </si>
  <si>
    <t>Валерьевна</t>
  </si>
  <si>
    <t>Ермолаев</t>
  </si>
  <si>
    <t>Никита</t>
  </si>
  <si>
    <t>Ямзин</t>
  </si>
  <si>
    <t>Фарваев</t>
  </si>
  <si>
    <t>Фанильевич</t>
  </si>
  <si>
    <t>Миронов</t>
  </si>
  <si>
    <t>Антон</t>
  </si>
  <si>
    <t>Миронова</t>
  </si>
  <si>
    <t>Пикулин</t>
  </si>
  <si>
    <t>Михаил</t>
  </si>
  <si>
    <t>Попов</t>
  </si>
  <si>
    <t>Париев</t>
  </si>
  <si>
    <t>Динар</t>
  </si>
  <si>
    <t>Черников</t>
  </si>
  <si>
    <t>1697-ФИЗ-8</t>
  </si>
  <si>
    <t>1679-ФИЗ-8</t>
  </si>
  <si>
    <t>1689-ФИЗ-8</t>
  </si>
  <si>
    <t>1645-ФИЗ-8</t>
  </si>
  <si>
    <t>1646-ФИЗ-8</t>
  </si>
  <si>
    <t>1790-ФИЗ-8</t>
  </si>
  <si>
    <t>1674-ФИЗ-8</t>
  </si>
  <si>
    <t>1724-ФИЗ-8</t>
  </si>
  <si>
    <t>1722-ФИЗ-8</t>
  </si>
  <si>
    <t>1723-ФИЗ-8</t>
  </si>
  <si>
    <t>1725-ФИЗ-8</t>
  </si>
  <si>
    <t>1648-ФИЗ-8</t>
  </si>
  <si>
    <t>1659-ФИЗ-8</t>
  </si>
  <si>
    <t>1663-ФИЗ-8</t>
  </si>
  <si>
    <t>1625-ФИЗ-8</t>
  </si>
  <si>
    <t>1630-ФИЗ-8</t>
  </si>
  <si>
    <t>1622-ФИЗ-8</t>
  </si>
  <si>
    <t>1644-ФИЗ-8</t>
  </si>
  <si>
    <t>1747-ФИЗ-8</t>
  </si>
  <si>
    <t>1673-ФИЗ-8</t>
  </si>
  <si>
    <t>1671-ФИЗ-8</t>
  </si>
  <si>
    <t>1640-ФИЗ-8</t>
  </si>
  <si>
    <t>1639-ФИЗ-8</t>
  </si>
  <si>
    <t>1631-ФИЗ-8</t>
  </si>
  <si>
    <t>1759-ФИЗ-8</t>
  </si>
  <si>
    <r>
      <t>МБОУ</t>
    </r>
    <r>
      <rPr>
        <sz val="12"/>
        <color rgb="FF000000"/>
        <rFont val="Times New Roman"/>
        <family val="1"/>
        <charset val="204"/>
      </rPr>
      <t xml:space="preserve"> "Лицей №1"</t>
    </r>
  </si>
  <si>
    <t>1678-ФИЗ-9</t>
  </si>
  <si>
    <t>1682-ФИЗ-9</t>
  </si>
  <si>
    <t>1676-ФИЗ-9</t>
  </si>
  <si>
    <t>1675-ФИЗ-9</t>
  </si>
  <si>
    <t>1728-ФИЗ-9</t>
  </si>
  <si>
    <t>1735-ФИЗ-9</t>
  </si>
  <si>
    <t>1734-ФИЗ-9</t>
  </si>
  <si>
    <t>1730-ФИЗ-9</t>
  </si>
  <si>
    <t>1742-ФИЗ-9</t>
  </si>
  <si>
    <t>1740-ФИЗ-9</t>
  </si>
  <si>
    <t>1726-ФИЗ-9</t>
  </si>
  <si>
    <t>1729-ФИЗ-9</t>
  </si>
  <si>
    <t>1743-ФИЗ-9</t>
  </si>
  <si>
    <t>1727-ФИЗ-9</t>
  </si>
  <si>
    <t>1661-ФИЗ-9</t>
  </si>
  <si>
    <t>1664-ФИЗ-9</t>
  </si>
  <si>
    <t>1657-ФИЗ-9</t>
  </si>
  <si>
    <t>1654-ФИЗ-9</t>
  </si>
  <si>
    <t>1662-ФИЗ-9</t>
  </si>
  <si>
    <t>1666-ФИЗ-9</t>
  </si>
  <si>
    <t>1660-ФИЗ-9</t>
  </si>
  <si>
    <t>1627-ФИЗ-9</t>
  </si>
  <si>
    <t>1628-ФИЗ-9</t>
  </si>
  <si>
    <t>1620-ФИЗ-9</t>
  </si>
  <si>
    <t>1623-ФИЗ-9</t>
  </si>
  <si>
    <t>1641-ФИЗ-9</t>
  </si>
  <si>
    <t>1642-ФИЗ-9</t>
  </si>
  <si>
    <t>1749-ФИЗ-9</t>
  </si>
  <si>
    <t>1748-ФИЗ-9</t>
  </si>
  <si>
    <t>1672-ФИЗ-9</t>
  </si>
  <si>
    <t>1670-ФИЗ-9</t>
  </si>
  <si>
    <t>1636-ФИЗ-9</t>
  </si>
  <si>
    <t>1637-ФИЗ-9</t>
  </si>
  <si>
    <t>1778-ФИЗ-9</t>
  </si>
  <si>
    <t>1777-ФИЗ-9</t>
  </si>
  <si>
    <t>1774-ФИЗ-9</t>
  </si>
  <si>
    <t>1772-ФИЗ-9</t>
  </si>
  <si>
    <t>1770-ФИЗ-9</t>
  </si>
  <si>
    <r>
      <t>МБОУ</t>
    </r>
    <r>
      <rPr>
        <sz val="12"/>
        <color rgb="FF000000"/>
        <rFont val="Times New Roman"/>
        <family val="1"/>
        <charset val="204"/>
      </rPr>
      <t xml:space="preserve"> "СОШ №10"</t>
    </r>
  </si>
  <si>
    <r>
      <t>МБОУ</t>
    </r>
    <r>
      <rPr>
        <sz val="12"/>
        <color rgb="FF000000"/>
        <rFont val="Times New Roman"/>
        <family val="1"/>
        <charset val="204"/>
      </rPr>
      <t xml:space="preserve"> "СОШ №6"</t>
    </r>
  </si>
  <si>
    <t>1700-ФИЗ-10</t>
  </si>
  <si>
    <t>1701-ФИЗ-10</t>
  </si>
  <si>
    <t>1687-ФИЗ-10</t>
  </si>
  <si>
    <t>1684-ФИЗ-10</t>
  </si>
  <si>
    <t>1685-ФИЗ-10</t>
  </si>
  <si>
    <t>1791-ФИЗ-10</t>
  </si>
  <si>
    <t>1739-ФИЗ-10</t>
  </si>
  <si>
    <t>1736-ФИЗ-10</t>
  </si>
  <si>
    <t>1738-ФИЗ-10</t>
  </si>
  <si>
    <t>1731-ФИЗ-10</t>
  </si>
  <si>
    <t>1733-ФИЗ-10</t>
  </si>
  <si>
    <t>1737-ФИЗ-10</t>
  </si>
  <si>
    <t>1741-ФИЗ-10</t>
  </si>
  <si>
    <t>1667-ФИЗ-10</t>
  </si>
  <si>
    <t>1665-ФИЗ-10</t>
  </si>
  <si>
    <t>1616-ФИЗ-10</t>
  </si>
  <si>
    <t>1750-ФИЗ-10</t>
  </si>
  <si>
    <t>1669-ФИЗ-10</t>
  </si>
  <si>
    <t>1668-ФИЗ-10</t>
  </si>
  <si>
    <t>1632-ФИЗ-10</t>
  </si>
  <si>
    <t>1782-ФИЗ-10</t>
  </si>
  <si>
    <t>1788-ФИЗ-10</t>
  </si>
  <si>
    <t>1771-ФИЗ-10</t>
  </si>
  <si>
    <t>1781-ФИЗ-10</t>
  </si>
  <si>
    <t>1787-ФИЗ-10</t>
  </si>
  <si>
    <t>1780-ФИЗ-10</t>
  </si>
  <si>
    <t>Валеев</t>
  </si>
  <si>
    <t>Дувалова</t>
  </si>
  <si>
    <t>Иблиев</t>
  </si>
  <si>
    <t>Рамиль</t>
  </si>
  <si>
    <t>Риназович</t>
  </si>
  <si>
    <t>Рожков</t>
  </si>
  <si>
    <t>Салишева</t>
  </si>
  <si>
    <t>Медея</t>
  </si>
  <si>
    <t>Эрнстовна</t>
  </si>
  <si>
    <t>Чаптиев</t>
  </si>
  <si>
    <t>Джамал</t>
  </si>
  <si>
    <t>Расулович</t>
  </si>
  <si>
    <t>Янсуфин</t>
  </si>
  <si>
    <t>Айдар</t>
  </si>
  <si>
    <t>Волкова</t>
  </si>
  <si>
    <t>Ксения</t>
  </si>
  <si>
    <t>Дмитриченко</t>
  </si>
  <si>
    <t>Павленко</t>
  </si>
  <si>
    <t>Романец</t>
  </si>
  <si>
    <t>Суровцев</t>
  </si>
  <si>
    <t>Игорь</t>
  </si>
  <si>
    <t>Старцев</t>
  </si>
  <si>
    <t>Филипьев</t>
  </si>
  <si>
    <t>Данил</t>
  </si>
  <si>
    <t>Лазарев</t>
  </si>
  <si>
    <t>1703-ФИЗ-11</t>
  </si>
  <si>
    <t>1702-ФИЗ-11</t>
  </si>
  <si>
    <t>1677-ФИЗ-11</t>
  </si>
  <si>
    <t>1688-ФИЗ-11</t>
  </si>
  <si>
    <t>1792-ФИЗ-11</t>
  </si>
  <si>
    <t>1732-ФИЗ-11</t>
  </si>
  <si>
    <t>1658-ФИЗ-11</t>
  </si>
  <si>
    <t>1656-ФИЗ-11</t>
  </si>
  <si>
    <t>1655-ФИЗ-11</t>
  </si>
  <si>
    <t>1624-ФИЗ-11</t>
  </si>
  <si>
    <t>1629-ФИЗ-11</t>
  </si>
  <si>
    <t>1626-ФИЗ-11</t>
  </si>
  <si>
    <t>1619-ФИЗ-11</t>
  </si>
  <si>
    <t>1618-ФИЗ-11</t>
  </si>
  <si>
    <t>1633-ФИЗ-11</t>
  </si>
  <si>
    <t>1784-ФИЗ-11</t>
  </si>
  <si>
    <t>1789-ФИЗ-11</t>
  </si>
  <si>
    <t>1779-ФИЗ-11</t>
  </si>
  <si>
    <t>1786-ФИЗ-11</t>
  </si>
  <si>
    <t>1783-ФИЗ-11</t>
  </si>
  <si>
    <t>1776-ФИЗ-11</t>
  </si>
  <si>
    <t>1785-ФИЗ-11</t>
  </si>
  <si>
    <t>участник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</si>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</sst>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8" fillId="0" borderId="0" xfId="0" applyFont="1" applyFill="1" applyBorder="1"/>
    <xf numFmtId="0" fontId="18" fillId="0" borderId="1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left"/>
    </xf>
    <xf numFmtId="0" fontId="21" fillId="0" borderId="10" xfId="0" applyFont="1" applyBorder="1"/>
    <xf numFmtId="0" fontId="21" fillId="0" borderId="10" xfId="0" applyFont="1" applyBorder="1" applyAlignment="1">
      <alignment horizontal="left"/>
    </xf>
    <xf numFmtId="0" fontId="21" fillId="15" borderId="10" xfId="0" applyFont="1" applyFill="1" applyBorder="1" applyAlignment="1">
      <alignment horizontal="left"/>
    </xf>
    <xf numFmtId="0" fontId="21" fillId="0" borderId="10" xfId="0" applyFont="1" applyBorder="1" applyAlignment="1">
      <alignment horizontal="center"/>
    </xf>
    <xf numFmtId="0" fontId="20" fillId="0" borderId="0" xfId="0" applyFont="1" applyBorder="1" applyAlignment="1">
      <alignment vertical="center"/>
    </xf>
    <xf numFmtId="0" fontId="20" fillId="0" borderId="0" xfId="0" applyNumberFormat="1" applyFont="1" applyBorder="1" applyAlignment="1">
      <alignment horizontal="center" vertical="center"/>
    </xf>
    <xf numFmtId="9" fontId="18" fillId="0" borderId="0" xfId="24" applyFont="1" applyFill="1" applyBorder="1" applyAlignment="1">
      <alignment horizontal="center"/>
    </xf>
    <xf numFmtId="0" fontId="18" fillId="0" borderId="0" xfId="0" applyNumberFormat="1" applyFont="1" applyBorder="1"/>
    <xf numFmtId="0" fontId="0" fillId="0" borderId="0" xfId="0" applyFont="1" applyFill="1" applyBorder="1" applyAlignment="1">
      <alignment horizontal="center"/>
    </xf>
    <xf numFmtId="9" fontId="21" fillId="0" borderId="10" xfId="24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21" fillId="0" borderId="10" xfId="0" applyNumberFormat="1" applyFont="1" applyBorder="1" applyAlignment="1">
      <alignment horizontal="center"/>
    </xf>
    <xf numFmtId="0" fontId="21" fillId="0" borderId="10" xfId="0" applyFont="1" applyFill="1" applyBorder="1"/>
    <xf numFmtId="0" fontId="18" fillId="0" borderId="0" xfId="0" applyFont="1" applyFill="1" applyBorder="1" applyAlignment="1">
      <alignment horizontal="center"/>
    </xf>
    <xf numFmtId="0" fontId="22" fillId="0" borderId="10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18" fillId="0" borderId="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center"/>
    </xf>
    <xf numFmtId="9" fontId="21" fillId="0" borderId="0" xfId="24" applyFont="1" applyFill="1" applyBorder="1" applyAlignment="1">
      <alignment horizontal="center"/>
    </xf>
    <xf numFmtId="0" fontId="21" fillId="15" borderId="10" xfId="0" applyFont="1" applyFill="1" applyBorder="1" applyAlignment="1">
      <alignment vertical="center" wrapText="1"/>
    </xf>
    <xf numFmtId="0" fontId="22" fillId="15" borderId="10" xfId="0" applyFont="1" applyFill="1" applyBorder="1" applyAlignment="1">
      <alignment vertical="center" wrapText="1"/>
    </xf>
    <xf numFmtId="0" fontId="21" fillId="15" borderId="10" xfId="0" applyFont="1" applyFill="1" applyBorder="1"/>
    <xf numFmtId="9" fontId="21" fillId="0" borderId="10" xfId="24" applyNumberFormat="1" applyFont="1" applyFill="1" applyBorder="1" applyAlignment="1">
      <alignment horizontal="center"/>
    </xf>
    <xf numFmtId="0" fontId="21" fillId="0" borderId="0" xfId="0" applyFont="1" applyBorder="1"/>
    <xf numFmtId="0" fontId="21" fillId="0" borderId="0" xfId="0" applyFont="1" applyBorder="1" applyAlignment="1">
      <alignment horizontal="center"/>
    </xf>
    <xf numFmtId="0" fontId="21" fillId="0" borderId="0" xfId="0" applyFont="1" applyFill="1" applyBorder="1"/>
    <xf numFmtId="0" fontId="21" fillId="15" borderId="0" xfId="0" applyFont="1" applyFill="1" applyBorder="1" applyAlignment="1">
      <alignment horizontal="left"/>
    </xf>
    <xf numFmtId="0" fontId="21" fillId="0" borderId="0" xfId="0" applyFont="1" applyBorder="1" applyAlignment="1">
      <alignment horizontal="left" vertical="center"/>
    </xf>
    <xf numFmtId="0" fontId="21" fillId="15" borderId="10" xfId="0" applyFont="1" applyFill="1" applyBorder="1" applyAlignment="1">
      <alignment horizontal="left" vertical="center"/>
    </xf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tabSelected="1" workbookViewId="0">
      <selection activeCell="A23" sqref="A23:XFD25"/>
    </sheetView>
  </sheetViews>
  <sheetFormatPr defaultColWidth="9.140625" defaultRowHeight="15" x14ac:dyDescent="0.25"/>
  <cols>
    <col min="1" max="1" width="13.5703125" style="1" customWidth="1"/>
    <col min="2" max="2" width="13.28515625" style="1" customWidth="1"/>
    <col min="3" max="3" width="18.140625" style="1" customWidth="1"/>
    <col min="4" max="4" width="36.85546875" style="1" customWidth="1"/>
    <col min="5" max="5" width="15" style="2" customWidth="1"/>
    <col min="6" max="6" width="7" style="2" customWidth="1"/>
    <col min="7" max="7" width="14.5703125" style="2" bestFit="1" customWidth="1"/>
    <col min="8" max="8" width="16.5703125" style="3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3" x14ac:dyDescent="0.25">
      <c r="A1" s="5" t="s">
        <v>5</v>
      </c>
      <c r="B1" s="29">
        <v>40</v>
      </c>
      <c r="C1" s="5"/>
      <c r="D1" s="5"/>
      <c r="E1" s="7"/>
      <c r="F1" s="7"/>
      <c r="G1" s="7"/>
      <c r="H1" s="7"/>
      <c r="I1" s="7"/>
      <c r="J1" s="7"/>
    </row>
    <row r="2" spans="1:13" x14ac:dyDescent="0.25">
      <c r="A2" s="5"/>
      <c r="B2" s="5"/>
      <c r="C2" s="5"/>
      <c r="D2" s="5"/>
      <c r="E2" s="7"/>
      <c r="F2" s="7"/>
      <c r="G2" s="7"/>
      <c r="H2" s="7"/>
      <c r="I2" s="7"/>
      <c r="J2" s="7"/>
    </row>
    <row r="3" spans="1:13" x14ac:dyDescent="0.25">
      <c r="A3" s="46" t="s">
        <v>1</v>
      </c>
      <c r="B3" s="46" t="s">
        <v>2</v>
      </c>
      <c r="C3" s="46" t="s">
        <v>3</v>
      </c>
      <c r="D3" s="46" t="s">
        <v>4</v>
      </c>
      <c r="E3" s="46" t="s">
        <v>0</v>
      </c>
      <c r="F3" s="46" t="s">
        <v>6</v>
      </c>
      <c r="G3" s="46"/>
      <c r="H3" s="46"/>
      <c r="I3" s="46" t="s">
        <v>7</v>
      </c>
      <c r="J3" s="45" t="s">
        <v>10</v>
      </c>
    </row>
    <row r="4" spans="1:13" x14ac:dyDescent="0.25">
      <c r="A4" s="46"/>
      <c r="B4" s="46"/>
      <c r="C4" s="46"/>
      <c r="D4" s="46"/>
      <c r="E4" s="46"/>
      <c r="F4" s="28" t="s">
        <v>8</v>
      </c>
      <c r="G4" s="28" t="s">
        <v>11</v>
      </c>
      <c r="H4" s="28" t="s">
        <v>12</v>
      </c>
      <c r="I4" s="46"/>
      <c r="J4" s="45"/>
      <c r="M4" s="26"/>
    </row>
    <row r="5" spans="1:13" ht="15.75" x14ac:dyDescent="0.25">
      <c r="A5" s="33" t="s">
        <v>64</v>
      </c>
      <c r="B5" s="34" t="s">
        <v>29</v>
      </c>
      <c r="C5" s="34" t="s">
        <v>33</v>
      </c>
      <c r="D5" s="13" t="s">
        <v>39</v>
      </c>
      <c r="E5" s="12" t="s">
        <v>113</v>
      </c>
      <c r="F5" s="14">
        <v>11</v>
      </c>
      <c r="G5" s="20">
        <f t="shared" ref="G5:G22" si="0">F5/$B$1</f>
        <v>0.27500000000000002</v>
      </c>
      <c r="H5" s="20"/>
      <c r="I5" s="21">
        <v>1</v>
      </c>
      <c r="J5" s="21" t="s">
        <v>452</v>
      </c>
      <c r="K5" s="26"/>
      <c r="M5" s="26"/>
    </row>
    <row r="6" spans="1:13" ht="15.75" x14ac:dyDescent="0.25">
      <c r="A6" s="34" t="s">
        <v>91</v>
      </c>
      <c r="B6" s="34" t="s">
        <v>22</v>
      </c>
      <c r="C6" s="34" t="s">
        <v>13</v>
      </c>
      <c r="D6" s="34" t="s">
        <v>50</v>
      </c>
      <c r="E6" s="10" t="s">
        <v>105</v>
      </c>
      <c r="F6" s="21">
        <v>10</v>
      </c>
      <c r="G6" s="20">
        <f t="shared" si="0"/>
        <v>0.25</v>
      </c>
      <c r="H6" s="20">
        <f t="shared" ref="H6:H22" si="1">F6/$F$5</f>
        <v>0.90909090909090906</v>
      </c>
      <c r="I6" s="21">
        <v>2</v>
      </c>
      <c r="J6" s="21" t="s">
        <v>452</v>
      </c>
      <c r="K6" s="26"/>
      <c r="M6" s="26"/>
    </row>
    <row r="7" spans="1:13" ht="15.75" x14ac:dyDescent="0.25">
      <c r="A7" s="33" t="s">
        <v>93</v>
      </c>
      <c r="B7" s="34" t="s">
        <v>94</v>
      </c>
      <c r="C7" s="34" t="s">
        <v>16</v>
      </c>
      <c r="D7" s="34" t="s">
        <v>50</v>
      </c>
      <c r="E7" s="10" t="s">
        <v>102</v>
      </c>
      <c r="F7" s="21">
        <v>9</v>
      </c>
      <c r="G7" s="20">
        <f t="shared" si="0"/>
        <v>0.22500000000000001</v>
      </c>
      <c r="H7" s="20">
        <f t="shared" si="1"/>
        <v>0.81818181818181823</v>
      </c>
      <c r="I7" s="21">
        <v>3</v>
      </c>
      <c r="J7" s="21" t="s">
        <v>452</v>
      </c>
      <c r="K7" s="26"/>
      <c r="M7" s="26"/>
    </row>
    <row r="8" spans="1:13" ht="15.75" x14ac:dyDescent="0.25">
      <c r="A8" s="33" t="s">
        <v>89</v>
      </c>
      <c r="B8" s="34" t="s">
        <v>76</v>
      </c>
      <c r="C8" s="34" t="s">
        <v>90</v>
      </c>
      <c r="D8" s="33" t="s">
        <v>97</v>
      </c>
      <c r="E8" s="10" t="s">
        <v>106</v>
      </c>
      <c r="F8" s="21">
        <v>7</v>
      </c>
      <c r="G8" s="20">
        <f t="shared" si="0"/>
        <v>0.17499999999999999</v>
      </c>
      <c r="H8" s="20">
        <f t="shared" si="1"/>
        <v>0.63636363636363635</v>
      </c>
      <c r="I8" s="21">
        <v>4</v>
      </c>
      <c r="J8" s="21" t="s">
        <v>452</v>
      </c>
      <c r="K8" s="26"/>
      <c r="M8" s="26"/>
    </row>
    <row r="9" spans="1:13" ht="15.75" x14ac:dyDescent="0.25">
      <c r="A9" s="33" t="s">
        <v>72</v>
      </c>
      <c r="B9" s="34" t="s">
        <v>73</v>
      </c>
      <c r="C9" s="34" t="s">
        <v>74</v>
      </c>
      <c r="D9" s="13" t="s">
        <v>39</v>
      </c>
      <c r="E9" s="10" t="s">
        <v>111</v>
      </c>
      <c r="F9" s="21">
        <v>6</v>
      </c>
      <c r="G9" s="20">
        <f t="shared" si="0"/>
        <v>0.15</v>
      </c>
      <c r="H9" s="20">
        <f t="shared" si="1"/>
        <v>0.54545454545454541</v>
      </c>
      <c r="I9" s="21">
        <v>5</v>
      </c>
      <c r="J9" s="21" t="s">
        <v>452</v>
      </c>
      <c r="K9" s="26"/>
      <c r="M9" s="26"/>
    </row>
    <row r="10" spans="1:13" ht="15.75" x14ac:dyDescent="0.25">
      <c r="A10" s="33" t="s">
        <v>84</v>
      </c>
      <c r="B10" s="34" t="s">
        <v>59</v>
      </c>
      <c r="C10" s="34" t="s">
        <v>85</v>
      </c>
      <c r="D10" s="13" t="s">
        <v>41</v>
      </c>
      <c r="E10" s="10" t="s">
        <v>98</v>
      </c>
      <c r="F10" s="21">
        <v>6</v>
      </c>
      <c r="G10" s="20">
        <f t="shared" si="0"/>
        <v>0.15</v>
      </c>
      <c r="H10" s="20">
        <f t="shared" si="1"/>
        <v>0.54545454545454541</v>
      </c>
      <c r="I10" s="21">
        <v>5</v>
      </c>
      <c r="J10" s="21" t="s">
        <v>452</v>
      </c>
      <c r="K10" s="26"/>
      <c r="M10" s="26"/>
    </row>
    <row r="11" spans="1:13" ht="15" customHeight="1" x14ac:dyDescent="0.25">
      <c r="A11" s="33" t="s">
        <v>62</v>
      </c>
      <c r="B11" s="34" t="s">
        <v>65</v>
      </c>
      <c r="C11" s="34" t="s">
        <v>66</v>
      </c>
      <c r="D11" s="42" t="s">
        <v>39</v>
      </c>
      <c r="E11" s="12" t="s">
        <v>109</v>
      </c>
      <c r="F11" s="14">
        <v>5</v>
      </c>
      <c r="G11" s="20">
        <f t="shared" si="0"/>
        <v>0.125</v>
      </c>
      <c r="H11" s="20">
        <f t="shared" si="1"/>
        <v>0.45454545454545453</v>
      </c>
      <c r="I11" s="21">
        <v>6</v>
      </c>
      <c r="J11" s="21" t="s">
        <v>452</v>
      </c>
      <c r="M11" s="26"/>
    </row>
    <row r="12" spans="1:13" ht="15.75" x14ac:dyDescent="0.25">
      <c r="A12" s="34" t="s">
        <v>82</v>
      </c>
      <c r="B12" s="34" t="s">
        <v>14</v>
      </c>
      <c r="C12" s="34" t="s">
        <v>18</v>
      </c>
      <c r="D12" s="13" t="s">
        <v>41</v>
      </c>
      <c r="E12" s="10" t="s">
        <v>99</v>
      </c>
      <c r="F12" s="21">
        <v>5</v>
      </c>
      <c r="G12" s="20">
        <f t="shared" si="0"/>
        <v>0.125</v>
      </c>
      <c r="H12" s="20">
        <f t="shared" si="1"/>
        <v>0.45454545454545453</v>
      </c>
      <c r="I12" s="21">
        <v>6</v>
      </c>
      <c r="J12" s="21" t="s">
        <v>452</v>
      </c>
      <c r="M12" s="26"/>
    </row>
    <row r="13" spans="1:13" ht="15.75" x14ac:dyDescent="0.25">
      <c r="A13" s="33" t="s">
        <v>81</v>
      </c>
      <c r="B13" s="34" t="s">
        <v>52</v>
      </c>
      <c r="C13" s="34" t="s">
        <v>17</v>
      </c>
      <c r="D13" s="13" t="s">
        <v>41</v>
      </c>
      <c r="E13" s="10" t="s">
        <v>100</v>
      </c>
      <c r="F13" s="21">
        <v>5</v>
      </c>
      <c r="G13" s="20">
        <f t="shared" si="0"/>
        <v>0.125</v>
      </c>
      <c r="H13" s="20">
        <f t="shared" si="1"/>
        <v>0.45454545454545453</v>
      </c>
      <c r="I13" s="21">
        <v>6</v>
      </c>
      <c r="J13" s="21" t="s">
        <v>452</v>
      </c>
      <c r="M13" s="26"/>
    </row>
    <row r="14" spans="1:13" ht="15.75" x14ac:dyDescent="0.25">
      <c r="A14" s="34" t="s">
        <v>78</v>
      </c>
      <c r="B14" s="34" t="s">
        <v>79</v>
      </c>
      <c r="C14" s="34" t="s">
        <v>80</v>
      </c>
      <c r="D14" s="13" t="s">
        <v>46</v>
      </c>
      <c r="E14" s="10" t="s">
        <v>107</v>
      </c>
      <c r="F14" s="21">
        <v>5</v>
      </c>
      <c r="G14" s="20">
        <f t="shared" si="0"/>
        <v>0.125</v>
      </c>
      <c r="H14" s="20">
        <f t="shared" si="1"/>
        <v>0.45454545454545453</v>
      </c>
      <c r="I14" s="21">
        <v>6</v>
      </c>
      <c r="J14" s="21" t="s">
        <v>452</v>
      </c>
      <c r="M14" s="26"/>
    </row>
    <row r="15" spans="1:13" ht="15.75" x14ac:dyDescent="0.25">
      <c r="A15" s="33" t="s">
        <v>70</v>
      </c>
      <c r="B15" s="34" t="s">
        <v>71</v>
      </c>
      <c r="C15" s="34" t="s">
        <v>21</v>
      </c>
      <c r="D15" s="13" t="s">
        <v>39</v>
      </c>
      <c r="E15" s="12" t="s">
        <v>112</v>
      </c>
      <c r="F15" s="14">
        <v>4</v>
      </c>
      <c r="G15" s="20">
        <f t="shared" si="0"/>
        <v>0.1</v>
      </c>
      <c r="H15" s="20">
        <f t="shared" si="1"/>
        <v>0.36363636363636365</v>
      </c>
      <c r="I15" s="21">
        <v>7</v>
      </c>
      <c r="J15" s="21" t="s">
        <v>452</v>
      </c>
      <c r="M15" s="26"/>
    </row>
    <row r="16" spans="1:13" ht="15.75" x14ac:dyDescent="0.25">
      <c r="A16" s="33" t="s">
        <v>95</v>
      </c>
      <c r="B16" s="34" t="s">
        <v>26</v>
      </c>
      <c r="C16" s="34" t="s">
        <v>96</v>
      </c>
      <c r="D16" s="34" t="s">
        <v>50</v>
      </c>
      <c r="E16" s="10" t="s">
        <v>103</v>
      </c>
      <c r="F16" s="21">
        <v>3</v>
      </c>
      <c r="G16" s="20">
        <f t="shared" si="0"/>
        <v>7.4999999999999997E-2</v>
      </c>
      <c r="H16" s="20">
        <f t="shared" si="1"/>
        <v>0.27272727272727271</v>
      </c>
      <c r="I16" s="21">
        <v>8</v>
      </c>
      <c r="J16" s="21" t="s">
        <v>452</v>
      </c>
      <c r="M16" s="26"/>
    </row>
    <row r="17" spans="1:13" ht="15.75" x14ac:dyDescent="0.25">
      <c r="A17" s="34" t="s">
        <v>68</v>
      </c>
      <c r="B17" s="34" t="s">
        <v>69</v>
      </c>
      <c r="C17" s="34" t="s">
        <v>13</v>
      </c>
      <c r="D17" s="13" t="s">
        <v>39</v>
      </c>
      <c r="E17" s="12" t="s">
        <v>110</v>
      </c>
      <c r="F17" s="14">
        <v>2</v>
      </c>
      <c r="G17" s="20">
        <f t="shared" si="0"/>
        <v>0.05</v>
      </c>
      <c r="H17" s="20">
        <f t="shared" si="1"/>
        <v>0.18181818181818182</v>
      </c>
      <c r="I17" s="21">
        <v>9</v>
      </c>
      <c r="J17" s="21" t="s">
        <v>452</v>
      </c>
      <c r="M17" s="26"/>
    </row>
    <row r="18" spans="1:13" ht="15.75" x14ac:dyDescent="0.25">
      <c r="A18" s="34" t="s">
        <v>92</v>
      </c>
      <c r="B18" s="34" t="s">
        <v>38</v>
      </c>
      <c r="C18" s="34" t="s">
        <v>40</v>
      </c>
      <c r="D18" s="34" t="s">
        <v>50</v>
      </c>
      <c r="E18" s="10" t="s">
        <v>104</v>
      </c>
      <c r="F18" s="21">
        <v>2</v>
      </c>
      <c r="G18" s="20">
        <f t="shared" si="0"/>
        <v>0.05</v>
      </c>
      <c r="H18" s="20">
        <f t="shared" si="1"/>
        <v>0.18181818181818182</v>
      </c>
      <c r="I18" s="21">
        <v>9</v>
      </c>
      <c r="J18" s="21" t="s">
        <v>452</v>
      </c>
      <c r="M18" s="26"/>
    </row>
    <row r="19" spans="1:13" ht="15.75" x14ac:dyDescent="0.25">
      <c r="A19" s="33" t="s">
        <v>86</v>
      </c>
      <c r="B19" s="34" t="s">
        <v>87</v>
      </c>
      <c r="C19" s="34" t="s">
        <v>88</v>
      </c>
      <c r="D19" s="13" t="s">
        <v>61</v>
      </c>
      <c r="E19" s="10" t="s">
        <v>108</v>
      </c>
      <c r="F19" s="21">
        <v>2</v>
      </c>
      <c r="G19" s="20">
        <f t="shared" si="0"/>
        <v>0.05</v>
      </c>
      <c r="H19" s="20">
        <f t="shared" si="1"/>
        <v>0.18181818181818182</v>
      </c>
      <c r="I19" s="21">
        <v>9</v>
      </c>
      <c r="J19" s="21" t="s">
        <v>452</v>
      </c>
      <c r="M19" s="26"/>
    </row>
    <row r="20" spans="1:13" ht="15.75" x14ac:dyDescent="0.25">
      <c r="A20" s="33" t="s">
        <v>83</v>
      </c>
      <c r="B20" s="34" t="s">
        <v>20</v>
      </c>
      <c r="C20" s="34" t="s">
        <v>16</v>
      </c>
      <c r="D20" s="13" t="s">
        <v>41</v>
      </c>
      <c r="E20" s="10" t="s">
        <v>101</v>
      </c>
      <c r="F20" s="21">
        <v>2</v>
      </c>
      <c r="G20" s="20">
        <f t="shared" si="0"/>
        <v>0.05</v>
      </c>
      <c r="H20" s="20">
        <f t="shared" si="1"/>
        <v>0.18181818181818182</v>
      </c>
      <c r="I20" s="21">
        <v>9</v>
      </c>
      <c r="J20" s="21" t="s">
        <v>452</v>
      </c>
      <c r="M20" s="26"/>
    </row>
    <row r="21" spans="1:13" ht="15.75" x14ac:dyDescent="0.25">
      <c r="A21" s="34" t="s">
        <v>75</v>
      </c>
      <c r="B21" s="34" t="s">
        <v>76</v>
      </c>
      <c r="C21" s="34" t="s">
        <v>77</v>
      </c>
      <c r="D21" s="13" t="s">
        <v>39</v>
      </c>
      <c r="E21" s="10" t="s">
        <v>115</v>
      </c>
      <c r="F21" s="21">
        <v>2</v>
      </c>
      <c r="G21" s="20">
        <f t="shared" si="0"/>
        <v>0.05</v>
      </c>
      <c r="H21" s="20">
        <f t="shared" si="1"/>
        <v>0.18181818181818182</v>
      </c>
      <c r="I21" s="21">
        <v>9</v>
      </c>
      <c r="J21" s="21" t="s">
        <v>452</v>
      </c>
      <c r="M21" s="26"/>
    </row>
    <row r="22" spans="1:13" ht="15.75" x14ac:dyDescent="0.25">
      <c r="A22" s="34" t="s">
        <v>67</v>
      </c>
      <c r="B22" s="34" t="s">
        <v>60</v>
      </c>
      <c r="C22" s="34" t="s">
        <v>31</v>
      </c>
      <c r="D22" s="13" t="s">
        <v>39</v>
      </c>
      <c r="E22" s="12" t="s">
        <v>114</v>
      </c>
      <c r="F22" s="14">
        <v>1</v>
      </c>
      <c r="G22" s="20">
        <f t="shared" si="0"/>
        <v>2.5000000000000001E-2</v>
      </c>
      <c r="H22" s="20">
        <f t="shared" si="1"/>
        <v>9.0909090909090912E-2</v>
      </c>
      <c r="I22" s="21">
        <v>10</v>
      </c>
      <c r="J22" s="21" t="s">
        <v>452</v>
      </c>
      <c r="M22" s="26"/>
    </row>
    <row r="23" spans="1:13" x14ac:dyDescent="0.25">
      <c r="E23" s="4"/>
      <c r="F23" s="4"/>
      <c r="G23" s="4"/>
      <c r="H23" s="4"/>
      <c r="I23" s="4"/>
      <c r="J23" s="4"/>
      <c r="M23" s="26"/>
    </row>
    <row r="24" spans="1:13" x14ac:dyDescent="0.25">
      <c r="A24" s="43" t="s">
        <v>9</v>
      </c>
      <c r="B24" s="43"/>
      <c r="C24" s="8"/>
      <c r="D24" s="8"/>
      <c r="E24" s="44" t="s">
        <v>116</v>
      </c>
      <c r="F24" s="44"/>
      <c r="G24" s="44"/>
      <c r="H24" s="44"/>
      <c r="I24" s="44"/>
      <c r="M24" s="26"/>
    </row>
  </sheetData>
  <autoFilter ref="A3:J4" xr:uid="{00000000-0009-0000-0000-000000000000}">
    <filterColumn colId="5" showButton="0"/>
    <filterColumn colId="6" showButton="0"/>
    <sortState xmlns:xlrd2="http://schemas.microsoft.com/office/spreadsheetml/2017/richdata2" ref="A6:J17">
      <sortCondition descending="1" ref="F3:F4"/>
    </sortState>
  </autoFilter>
  <sortState xmlns:xlrd2="http://schemas.microsoft.com/office/spreadsheetml/2017/richdata2" ref="A5:H22">
    <sortCondition descending="1" ref="F5:F22"/>
  </sortState>
  <mergeCells count="10">
    <mergeCell ref="A24:B24"/>
    <mergeCell ref="E24:I24"/>
    <mergeCell ref="J3:J4"/>
    <mergeCell ref="A3:A4"/>
    <mergeCell ref="B3:B4"/>
    <mergeCell ref="C3:C4"/>
    <mergeCell ref="D3:D4"/>
    <mergeCell ref="E3:E4"/>
    <mergeCell ref="I3:I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7"/>
  <sheetViews>
    <sheetView workbookViewId="0">
      <selection activeCell="J7" sqref="J7:J29"/>
    </sheetView>
  </sheetViews>
  <sheetFormatPr defaultColWidth="9.140625" defaultRowHeight="15" x14ac:dyDescent="0.25"/>
  <cols>
    <col min="1" max="1" width="20.140625" style="1" bestFit="1" customWidth="1"/>
    <col min="2" max="2" width="16.42578125" style="1" customWidth="1"/>
    <col min="3" max="3" width="20.140625" style="1" customWidth="1"/>
    <col min="4" max="4" width="37.28515625" style="1" customWidth="1"/>
    <col min="5" max="5" width="17.140625" style="4" customWidth="1"/>
    <col min="6" max="6" width="7" style="4" customWidth="1"/>
    <col min="7" max="7" width="14.5703125" style="4" bestFit="1" customWidth="1"/>
    <col min="8" max="8" width="16.5703125" style="4" bestFit="1" customWidth="1"/>
    <col min="9" max="9" width="8.28515625" style="4" bestFit="1" customWidth="1"/>
    <col min="10" max="10" width="12" style="4" bestFit="1" customWidth="1"/>
    <col min="11" max="16384" width="9.140625" style="1"/>
  </cols>
  <sheetData>
    <row r="1" spans="1:12" x14ac:dyDescent="0.25">
      <c r="A1" s="5" t="s">
        <v>5</v>
      </c>
      <c r="B1" s="29">
        <v>40</v>
      </c>
      <c r="C1" s="5"/>
      <c r="D1" s="5"/>
      <c r="E1" s="7"/>
      <c r="F1" s="7"/>
      <c r="G1" s="7"/>
      <c r="H1" s="7"/>
      <c r="I1" s="7"/>
      <c r="J1" s="7"/>
    </row>
    <row r="2" spans="1:12" x14ac:dyDescent="0.25">
      <c r="A2" s="5"/>
      <c r="B2" s="5"/>
      <c r="C2" s="5"/>
      <c r="D2" s="5"/>
      <c r="E2" s="7"/>
      <c r="F2" s="7"/>
      <c r="G2" s="7"/>
      <c r="H2" s="7"/>
      <c r="I2" s="7"/>
      <c r="J2" s="7"/>
    </row>
    <row r="3" spans="1:12" x14ac:dyDescent="0.25">
      <c r="A3" s="46" t="s">
        <v>1</v>
      </c>
      <c r="B3" s="46" t="s">
        <v>2</v>
      </c>
      <c r="C3" s="46" t="s">
        <v>3</v>
      </c>
      <c r="D3" s="46" t="s">
        <v>4</v>
      </c>
      <c r="E3" s="46" t="s">
        <v>0</v>
      </c>
      <c r="F3" s="46" t="s">
        <v>6</v>
      </c>
      <c r="G3" s="46"/>
      <c r="H3" s="46"/>
      <c r="I3" s="46" t="s">
        <v>7</v>
      </c>
      <c r="J3" s="45" t="s">
        <v>10</v>
      </c>
    </row>
    <row r="4" spans="1:12" x14ac:dyDescent="0.25">
      <c r="A4" s="46"/>
      <c r="B4" s="46"/>
      <c r="C4" s="46"/>
      <c r="D4" s="46"/>
      <c r="E4" s="46"/>
      <c r="F4" s="28" t="s">
        <v>8</v>
      </c>
      <c r="G4" s="28" t="s">
        <v>11</v>
      </c>
      <c r="H4" s="28" t="s">
        <v>12</v>
      </c>
      <c r="I4" s="46"/>
      <c r="J4" s="45"/>
    </row>
    <row r="5" spans="1:12" ht="15.75" x14ac:dyDescent="0.25">
      <c r="A5" s="34" t="s">
        <v>148</v>
      </c>
      <c r="B5" s="34" t="s">
        <v>149</v>
      </c>
      <c r="C5" s="34" t="s">
        <v>13</v>
      </c>
      <c r="D5" s="34" t="s">
        <v>56</v>
      </c>
      <c r="E5" s="10" t="s">
        <v>325</v>
      </c>
      <c r="F5" s="21">
        <v>21</v>
      </c>
      <c r="G5" s="20">
        <f t="shared" ref="G5:G29" si="0">F5/$B$1</f>
        <v>0.52500000000000002</v>
      </c>
      <c r="H5" s="20"/>
      <c r="I5" s="21">
        <v>1</v>
      </c>
      <c r="J5" s="21" t="s">
        <v>453</v>
      </c>
      <c r="K5" s="26"/>
      <c r="L5" s="26"/>
    </row>
    <row r="6" spans="1:12" ht="15.75" x14ac:dyDescent="0.25">
      <c r="A6" s="33" t="s">
        <v>123</v>
      </c>
      <c r="B6" s="34" t="s">
        <v>28</v>
      </c>
      <c r="C6" s="34" t="s">
        <v>121</v>
      </c>
      <c r="D6" s="33" t="s">
        <v>163</v>
      </c>
      <c r="E6" s="11" t="s">
        <v>329</v>
      </c>
      <c r="F6" s="14">
        <v>20</v>
      </c>
      <c r="G6" s="36">
        <f t="shared" si="0"/>
        <v>0.5</v>
      </c>
      <c r="H6" s="20">
        <f t="shared" ref="H6:H29" si="1">F6/$F$5</f>
        <v>0.95238095238095233</v>
      </c>
      <c r="I6" s="21">
        <v>2</v>
      </c>
      <c r="J6" s="21" t="s">
        <v>454</v>
      </c>
      <c r="K6" s="26"/>
      <c r="L6" s="26"/>
    </row>
    <row r="7" spans="1:12" ht="15.75" x14ac:dyDescent="0.25">
      <c r="A7" s="34" t="s">
        <v>137</v>
      </c>
      <c r="B7" s="34" t="s">
        <v>131</v>
      </c>
      <c r="C7" s="34" t="s">
        <v>33</v>
      </c>
      <c r="D7" s="34" t="s">
        <v>53</v>
      </c>
      <c r="E7" s="10" t="s">
        <v>323</v>
      </c>
      <c r="F7" s="21">
        <v>14</v>
      </c>
      <c r="G7" s="20">
        <f t="shared" si="0"/>
        <v>0.35</v>
      </c>
      <c r="H7" s="20">
        <f t="shared" si="1"/>
        <v>0.66666666666666663</v>
      </c>
      <c r="I7" s="21">
        <v>3</v>
      </c>
      <c r="J7" s="21" t="s">
        <v>452</v>
      </c>
      <c r="K7" s="26"/>
      <c r="L7" s="26"/>
    </row>
    <row r="8" spans="1:12" ht="15.75" x14ac:dyDescent="0.25">
      <c r="A8" s="34" t="s">
        <v>54</v>
      </c>
      <c r="B8" s="34" t="s">
        <v>55</v>
      </c>
      <c r="C8" s="34" t="s">
        <v>126</v>
      </c>
      <c r="D8" s="34" t="s">
        <v>46</v>
      </c>
      <c r="E8" s="10" t="s">
        <v>328</v>
      </c>
      <c r="F8" s="14">
        <v>13</v>
      </c>
      <c r="G8" s="20">
        <f t="shared" si="0"/>
        <v>0.32500000000000001</v>
      </c>
      <c r="H8" s="20">
        <f t="shared" si="1"/>
        <v>0.61904761904761907</v>
      </c>
      <c r="I8" s="21">
        <v>4</v>
      </c>
      <c r="J8" s="21" t="s">
        <v>452</v>
      </c>
      <c r="K8" s="26"/>
      <c r="L8" s="26"/>
    </row>
    <row r="9" spans="1:12" ht="15.75" x14ac:dyDescent="0.25">
      <c r="A9" s="33" t="s">
        <v>119</v>
      </c>
      <c r="B9" s="34" t="s">
        <v>120</v>
      </c>
      <c r="C9" s="34" t="s">
        <v>121</v>
      </c>
      <c r="D9" s="33" t="s">
        <v>162</v>
      </c>
      <c r="E9" s="11" t="s">
        <v>316</v>
      </c>
      <c r="F9" s="14">
        <v>10</v>
      </c>
      <c r="G9" s="20">
        <f t="shared" si="0"/>
        <v>0.25</v>
      </c>
      <c r="H9" s="20">
        <f t="shared" si="1"/>
        <v>0.47619047619047616</v>
      </c>
      <c r="I9" s="21">
        <v>5</v>
      </c>
      <c r="J9" s="21" t="s">
        <v>452</v>
      </c>
      <c r="K9" s="26"/>
      <c r="L9" s="26"/>
    </row>
    <row r="10" spans="1:12" ht="15.75" x14ac:dyDescent="0.25">
      <c r="A10" s="33" t="s">
        <v>117</v>
      </c>
      <c r="B10" s="34" t="s">
        <v>51</v>
      </c>
      <c r="C10" s="34" t="s">
        <v>118</v>
      </c>
      <c r="D10" s="35" t="s">
        <v>39</v>
      </c>
      <c r="E10" s="11" t="s">
        <v>337</v>
      </c>
      <c r="F10" s="14">
        <v>9</v>
      </c>
      <c r="G10" s="20">
        <f t="shared" si="0"/>
        <v>0.22500000000000001</v>
      </c>
      <c r="H10" s="20">
        <f t="shared" si="1"/>
        <v>0.42857142857142855</v>
      </c>
      <c r="I10" s="21">
        <v>6</v>
      </c>
      <c r="J10" s="21" t="s">
        <v>452</v>
      </c>
      <c r="K10" s="26"/>
      <c r="L10" s="26"/>
    </row>
    <row r="11" spans="1:12" ht="15.75" x14ac:dyDescent="0.25">
      <c r="A11" s="34" t="s">
        <v>122</v>
      </c>
      <c r="B11" s="34" t="s">
        <v>23</v>
      </c>
      <c r="C11" s="34" t="s">
        <v>15</v>
      </c>
      <c r="D11" s="34" t="s">
        <v>58</v>
      </c>
      <c r="E11" s="11" t="s">
        <v>317</v>
      </c>
      <c r="F11" s="14">
        <v>6</v>
      </c>
      <c r="G11" s="20">
        <f t="shared" si="0"/>
        <v>0.15</v>
      </c>
      <c r="H11" s="20">
        <f t="shared" si="1"/>
        <v>0.2857142857142857</v>
      </c>
      <c r="I11" s="21">
        <v>7</v>
      </c>
      <c r="J11" s="21" t="s">
        <v>452</v>
      </c>
      <c r="K11" s="26"/>
      <c r="L11" s="26"/>
    </row>
    <row r="12" spans="1:12" ht="15.75" x14ac:dyDescent="0.25">
      <c r="A12" s="34" t="s">
        <v>155</v>
      </c>
      <c r="B12" s="34" t="s">
        <v>156</v>
      </c>
      <c r="C12" s="34" t="s">
        <v>157</v>
      </c>
      <c r="D12" s="34" t="s">
        <v>27</v>
      </c>
      <c r="E12" s="10" t="s">
        <v>319</v>
      </c>
      <c r="F12" s="21">
        <v>4</v>
      </c>
      <c r="G12" s="20">
        <f t="shared" si="0"/>
        <v>0.1</v>
      </c>
      <c r="H12" s="20">
        <f t="shared" si="1"/>
        <v>0.19047619047619047</v>
      </c>
      <c r="I12" s="21">
        <v>8</v>
      </c>
      <c r="J12" s="21" t="s">
        <v>452</v>
      </c>
      <c r="K12" s="26"/>
      <c r="L12" s="26"/>
    </row>
    <row r="13" spans="1:12" ht="15.75" x14ac:dyDescent="0.25">
      <c r="A13" s="34" t="s">
        <v>127</v>
      </c>
      <c r="B13" s="34" t="s">
        <v>128</v>
      </c>
      <c r="C13" s="34" t="s">
        <v>129</v>
      </c>
      <c r="D13" s="34" t="s">
        <v>41</v>
      </c>
      <c r="E13" s="25" t="s">
        <v>313</v>
      </c>
      <c r="F13" s="22">
        <v>3</v>
      </c>
      <c r="G13" s="20">
        <f t="shared" si="0"/>
        <v>7.4999999999999997E-2</v>
      </c>
      <c r="H13" s="20">
        <f t="shared" si="1"/>
        <v>0.14285714285714285</v>
      </c>
      <c r="I13" s="21">
        <v>9</v>
      </c>
      <c r="J13" s="21" t="s">
        <v>452</v>
      </c>
      <c r="K13" s="26"/>
      <c r="L13" s="26"/>
    </row>
    <row r="14" spans="1:12" ht="15.75" x14ac:dyDescent="0.25">
      <c r="A14" s="34" t="s">
        <v>141</v>
      </c>
      <c r="B14" s="34" t="s">
        <v>131</v>
      </c>
      <c r="C14" s="34" t="s">
        <v>13</v>
      </c>
      <c r="D14" s="33" t="s">
        <v>61</v>
      </c>
      <c r="E14" s="10" t="s">
        <v>334</v>
      </c>
      <c r="F14" s="21">
        <v>2</v>
      </c>
      <c r="G14" s="20">
        <f t="shared" si="0"/>
        <v>0.05</v>
      </c>
      <c r="H14" s="20">
        <f t="shared" si="1"/>
        <v>9.5238095238095233E-2</v>
      </c>
      <c r="I14" s="21">
        <v>10</v>
      </c>
      <c r="J14" s="21" t="s">
        <v>452</v>
      </c>
      <c r="K14" s="26"/>
      <c r="L14" s="26"/>
    </row>
    <row r="15" spans="1:12" ht="15.75" x14ac:dyDescent="0.25">
      <c r="A15" s="34" t="s">
        <v>130</v>
      </c>
      <c r="B15" s="34" t="s">
        <v>131</v>
      </c>
      <c r="C15" s="34" t="s">
        <v>15</v>
      </c>
      <c r="D15" s="34" t="s">
        <v>53</v>
      </c>
      <c r="E15" s="10" t="s">
        <v>322</v>
      </c>
      <c r="F15" s="21">
        <v>2</v>
      </c>
      <c r="G15" s="20">
        <f t="shared" si="0"/>
        <v>0.05</v>
      </c>
      <c r="H15" s="20">
        <f t="shared" si="1"/>
        <v>9.5238095238095233E-2</v>
      </c>
      <c r="I15" s="21">
        <v>10</v>
      </c>
      <c r="J15" s="21" t="s">
        <v>452</v>
      </c>
      <c r="K15" s="26"/>
      <c r="L15" s="26"/>
    </row>
    <row r="16" spans="1:12" ht="15.75" x14ac:dyDescent="0.25">
      <c r="A16" s="33" t="s">
        <v>135</v>
      </c>
      <c r="B16" s="34" t="s">
        <v>136</v>
      </c>
      <c r="C16" s="34" t="s">
        <v>24</v>
      </c>
      <c r="D16" s="33" t="s">
        <v>164</v>
      </c>
      <c r="E16" s="10" t="s">
        <v>320</v>
      </c>
      <c r="F16" s="21">
        <v>2</v>
      </c>
      <c r="G16" s="20">
        <f t="shared" si="0"/>
        <v>0.05</v>
      </c>
      <c r="H16" s="20">
        <f t="shared" si="1"/>
        <v>9.5238095238095233E-2</v>
      </c>
      <c r="I16" s="21">
        <v>10</v>
      </c>
      <c r="J16" s="21" t="s">
        <v>452</v>
      </c>
      <c r="K16" s="26"/>
      <c r="L16" s="26"/>
    </row>
    <row r="17" spans="1:12" ht="15.75" x14ac:dyDescent="0.25">
      <c r="A17" s="33" t="s">
        <v>161</v>
      </c>
      <c r="B17" s="34" t="s">
        <v>35</v>
      </c>
      <c r="C17" s="34" t="s">
        <v>134</v>
      </c>
      <c r="D17" s="33" t="s">
        <v>165</v>
      </c>
      <c r="E17" s="10" t="s">
        <v>315</v>
      </c>
      <c r="F17" s="21">
        <v>2</v>
      </c>
      <c r="G17" s="20">
        <f t="shared" si="0"/>
        <v>0.05</v>
      </c>
      <c r="H17" s="20">
        <f t="shared" si="1"/>
        <v>9.5238095238095233E-2</v>
      </c>
      <c r="I17" s="21">
        <v>10</v>
      </c>
      <c r="J17" s="21" t="s">
        <v>452</v>
      </c>
      <c r="K17" s="26"/>
      <c r="L17" s="26"/>
    </row>
    <row r="18" spans="1:12" ht="15.75" x14ac:dyDescent="0.25">
      <c r="A18" s="34" t="s">
        <v>152</v>
      </c>
      <c r="B18" s="34" t="s">
        <v>14</v>
      </c>
      <c r="C18" s="34" t="s">
        <v>13</v>
      </c>
      <c r="D18" s="34" t="s">
        <v>49</v>
      </c>
      <c r="E18" s="10" t="s">
        <v>332</v>
      </c>
      <c r="F18" s="21">
        <v>1</v>
      </c>
      <c r="G18" s="20">
        <f t="shared" si="0"/>
        <v>2.5000000000000001E-2</v>
      </c>
      <c r="H18" s="20">
        <f t="shared" si="1"/>
        <v>4.7619047619047616E-2</v>
      </c>
      <c r="I18" s="21">
        <v>11</v>
      </c>
      <c r="J18" s="21" t="s">
        <v>452</v>
      </c>
      <c r="K18" s="26"/>
      <c r="L18" s="26"/>
    </row>
    <row r="19" spans="1:12" ht="15.75" x14ac:dyDescent="0.25">
      <c r="A19" s="34" t="s">
        <v>146</v>
      </c>
      <c r="B19" s="34" t="s">
        <v>25</v>
      </c>
      <c r="C19" s="34" t="s">
        <v>147</v>
      </c>
      <c r="D19" s="34" t="s">
        <v>56</v>
      </c>
      <c r="E19" s="10" t="s">
        <v>326</v>
      </c>
      <c r="F19" s="21">
        <v>1</v>
      </c>
      <c r="G19" s="20">
        <f t="shared" si="0"/>
        <v>2.5000000000000001E-2</v>
      </c>
      <c r="H19" s="20">
        <f t="shared" si="1"/>
        <v>4.7619047619047616E-2</v>
      </c>
      <c r="I19" s="21">
        <v>11</v>
      </c>
      <c r="J19" s="21" t="s">
        <v>452</v>
      </c>
      <c r="K19" s="26"/>
      <c r="L19" s="26"/>
    </row>
    <row r="20" spans="1:12" ht="15.75" x14ac:dyDescent="0.25">
      <c r="A20" s="34" t="s">
        <v>142</v>
      </c>
      <c r="B20" s="34" t="s">
        <v>34</v>
      </c>
      <c r="C20" s="34" t="s">
        <v>18</v>
      </c>
      <c r="D20" s="33" t="s">
        <v>61</v>
      </c>
      <c r="E20" s="10" t="s">
        <v>336</v>
      </c>
      <c r="F20" s="21">
        <v>1</v>
      </c>
      <c r="G20" s="20">
        <f t="shared" si="0"/>
        <v>2.5000000000000001E-2</v>
      </c>
      <c r="H20" s="20">
        <f t="shared" si="1"/>
        <v>4.7619047619047616E-2</v>
      </c>
      <c r="I20" s="21">
        <v>11</v>
      </c>
      <c r="J20" s="21" t="s">
        <v>452</v>
      </c>
      <c r="K20" s="26"/>
      <c r="L20" s="26"/>
    </row>
    <row r="21" spans="1:12" ht="15.75" x14ac:dyDescent="0.25">
      <c r="A21" s="34" t="s">
        <v>43</v>
      </c>
      <c r="B21" s="34" t="s">
        <v>44</v>
      </c>
      <c r="C21" s="34" t="s">
        <v>45</v>
      </c>
      <c r="D21" s="34" t="s">
        <v>30</v>
      </c>
      <c r="E21" s="10" t="s">
        <v>318</v>
      </c>
      <c r="F21" s="21">
        <v>1</v>
      </c>
      <c r="G21" s="20">
        <f t="shared" si="0"/>
        <v>2.5000000000000001E-2</v>
      </c>
      <c r="H21" s="20">
        <f t="shared" si="1"/>
        <v>4.7619047619047616E-2</v>
      </c>
      <c r="I21" s="21">
        <v>11</v>
      </c>
      <c r="J21" s="21" t="s">
        <v>452</v>
      </c>
      <c r="K21" s="26"/>
      <c r="L21" s="26"/>
    </row>
    <row r="22" spans="1:12" ht="15.75" x14ac:dyDescent="0.25">
      <c r="A22" s="34" t="s">
        <v>124</v>
      </c>
      <c r="B22" s="34" t="s">
        <v>63</v>
      </c>
      <c r="C22" s="34" t="s">
        <v>125</v>
      </c>
      <c r="D22" s="34" t="s">
        <v>46</v>
      </c>
      <c r="E22" s="25" t="s">
        <v>327</v>
      </c>
      <c r="F22" s="14">
        <v>1</v>
      </c>
      <c r="G22" s="20">
        <f t="shared" si="0"/>
        <v>2.5000000000000001E-2</v>
      </c>
      <c r="H22" s="20">
        <f t="shared" si="1"/>
        <v>4.7619047619047616E-2</v>
      </c>
      <c r="I22" s="21">
        <v>11</v>
      </c>
      <c r="J22" s="21" t="s">
        <v>452</v>
      </c>
      <c r="K22" s="26"/>
      <c r="L22" s="26"/>
    </row>
    <row r="23" spans="1:12" ht="15.75" x14ac:dyDescent="0.25">
      <c r="A23" s="34" t="s">
        <v>138</v>
      </c>
      <c r="B23" s="34" t="s">
        <v>139</v>
      </c>
      <c r="C23" s="34" t="s">
        <v>140</v>
      </c>
      <c r="D23" s="33" t="s">
        <v>143</v>
      </c>
      <c r="E23" s="10" t="s">
        <v>331</v>
      </c>
      <c r="F23" s="21">
        <v>0</v>
      </c>
      <c r="G23" s="20">
        <f t="shared" si="0"/>
        <v>0</v>
      </c>
      <c r="H23" s="20">
        <f t="shared" si="1"/>
        <v>0</v>
      </c>
      <c r="I23" s="21"/>
      <c r="J23" s="21" t="s">
        <v>452</v>
      </c>
      <c r="K23" s="26"/>
      <c r="L23" s="26"/>
    </row>
    <row r="24" spans="1:12" ht="15.75" x14ac:dyDescent="0.25">
      <c r="A24" s="34" t="s">
        <v>132</v>
      </c>
      <c r="B24" s="34" t="s">
        <v>133</v>
      </c>
      <c r="C24" s="34" t="s">
        <v>134</v>
      </c>
      <c r="D24" s="34" t="s">
        <v>53</v>
      </c>
      <c r="E24" s="10" t="s">
        <v>321</v>
      </c>
      <c r="F24" s="21">
        <v>0</v>
      </c>
      <c r="G24" s="20">
        <f t="shared" si="0"/>
        <v>0</v>
      </c>
      <c r="H24" s="20">
        <f t="shared" si="1"/>
        <v>0</v>
      </c>
      <c r="I24" s="21"/>
      <c r="J24" s="21" t="s">
        <v>452</v>
      </c>
      <c r="K24" s="26"/>
      <c r="L24" s="26"/>
    </row>
    <row r="25" spans="1:12" ht="15.75" x14ac:dyDescent="0.25">
      <c r="A25" s="34" t="s">
        <v>153</v>
      </c>
      <c r="B25" s="34" t="s">
        <v>48</v>
      </c>
      <c r="C25" s="34" t="s">
        <v>154</v>
      </c>
      <c r="D25" s="34" t="s">
        <v>49</v>
      </c>
      <c r="E25" s="10" t="s">
        <v>333</v>
      </c>
      <c r="F25" s="21">
        <v>0</v>
      </c>
      <c r="G25" s="20">
        <f t="shared" si="0"/>
        <v>0</v>
      </c>
      <c r="H25" s="20">
        <f t="shared" si="1"/>
        <v>0</v>
      </c>
      <c r="I25" s="21"/>
      <c r="J25" s="21" t="s">
        <v>452</v>
      </c>
      <c r="K25" s="26"/>
      <c r="L25" s="26"/>
    </row>
    <row r="26" spans="1:12" ht="15.75" x14ac:dyDescent="0.25">
      <c r="A26" s="33" t="s">
        <v>144</v>
      </c>
      <c r="B26" s="34" t="s">
        <v>59</v>
      </c>
      <c r="C26" s="34" t="s">
        <v>32</v>
      </c>
      <c r="D26" s="33" t="s">
        <v>61</v>
      </c>
      <c r="E26" s="10" t="s">
        <v>335</v>
      </c>
      <c r="F26" s="21">
        <v>0</v>
      </c>
      <c r="G26" s="20">
        <f t="shared" si="0"/>
        <v>0</v>
      </c>
      <c r="H26" s="20">
        <f t="shared" si="1"/>
        <v>0</v>
      </c>
      <c r="I26" s="21"/>
      <c r="J26" s="21" t="s">
        <v>452</v>
      </c>
      <c r="K26" s="26"/>
      <c r="L26" s="26"/>
    </row>
    <row r="27" spans="1:12" ht="15.75" x14ac:dyDescent="0.25">
      <c r="A27" s="34" t="s">
        <v>57</v>
      </c>
      <c r="B27" s="34" t="s">
        <v>14</v>
      </c>
      <c r="C27" s="34" t="s">
        <v>145</v>
      </c>
      <c r="D27" s="33" t="s">
        <v>160</v>
      </c>
      <c r="E27" s="10" t="s">
        <v>330</v>
      </c>
      <c r="F27" s="21">
        <v>0</v>
      </c>
      <c r="G27" s="20">
        <f t="shared" si="0"/>
        <v>0</v>
      </c>
      <c r="H27" s="20">
        <f t="shared" si="1"/>
        <v>0</v>
      </c>
      <c r="I27" s="21"/>
      <c r="J27" s="21" t="s">
        <v>452</v>
      </c>
      <c r="K27" s="26"/>
      <c r="L27" s="26"/>
    </row>
    <row r="28" spans="1:12" ht="15.75" x14ac:dyDescent="0.25">
      <c r="A28" s="34" t="s">
        <v>150</v>
      </c>
      <c r="B28" s="34" t="s">
        <v>35</v>
      </c>
      <c r="C28" s="34" t="s">
        <v>151</v>
      </c>
      <c r="D28" s="34" t="s">
        <v>56</v>
      </c>
      <c r="E28" s="10" t="s">
        <v>324</v>
      </c>
      <c r="F28" s="21">
        <v>0</v>
      </c>
      <c r="G28" s="20">
        <f t="shared" si="0"/>
        <v>0</v>
      </c>
      <c r="H28" s="20">
        <f t="shared" si="1"/>
        <v>0</v>
      </c>
      <c r="I28" s="21"/>
      <c r="J28" s="21" t="s">
        <v>452</v>
      </c>
      <c r="K28" s="26"/>
      <c r="L28" s="26"/>
    </row>
    <row r="29" spans="1:12" ht="15.75" x14ac:dyDescent="0.25">
      <c r="A29" s="34" t="s">
        <v>158</v>
      </c>
      <c r="B29" s="34" t="s">
        <v>159</v>
      </c>
      <c r="C29" s="34" t="s">
        <v>45</v>
      </c>
      <c r="D29" s="34" t="s">
        <v>42</v>
      </c>
      <c r="E29" s="10" t="s">
        <v>314</v>
      </c>
      <c r="F29" s="21">
        <v>0</v>
      </c>
      <c r="G29" s="20">
        <f t="shared" si="0"/>
        <v>0</v>
      </c>
      <c r="H29" s="20">
        <f t="shared" si="1"/>
        <v>0</v>
      </c>
      <c r="I29" s="21"/>
      <c r="J29" s="21" t="s">
        <v>452</v>
      </c>
      <c r="K29" s="26"/>
      <c r="L29" s="26"/>
    </row>
    <row r="30" spans="1:12" x14ac:dyDescent="0.25">
      <c r="K30" s="26" t="str">
        <f t="shared" ref="K30" si="2">CONCATENATE(A30," ",B30," ",C30)</f>
        <v xml:space="preserve">  </v>
      </c>
      <c r="L30" s="26"/>
    </row>
    <row r="31" spans="1:12" x14ac:dyDescent="0.25">
      <c r="A31" s="43" t="s">
        <v>9</v>
      </c>
      <c r="B31" s="43"/>
      <c r="C31" s="8"/>
      <c r="D31" s="8"/>
      <c r="E31" s="44" t="s">
        <v>116</v>
      </c>
      <c r="F31" s="44"/>
      <c r="G31" s="44"/>
      <c r="H31" s="44"/>
      <c r="I31" s="44"/>
      <c r="K31" s="26"/>
      <c r="L31" s="26"/>
    </row>
    <row r="32" spans="1:12" x14ac:dyDescent="0.25">
      <c r="L32" s="26"/>
    </row>
    <row r="33" spans="12:12" x14ac:dyDescent="0.25">
      <c r="L33" s="26"/>
    </row>
    <row r="34" spans="12:12" x14ac:dyDescent="0.25">
      <c r="L34" s="26"/>
    </row>
    <row r="35" spans="12:12" x14ac:dyDescent="0.25">
      <c r="L35" s="26" t="str">
        <f t="shared" ref="L35:L37" si="3">CONCATENATE(A35," ",B35," ",C35)</f>
        <v xml:space="preserve">  </v>
      </c>
    </row>
    <row r="36" spans="12:12" x14ac:dyDescent="0.25">
      <c r="L36" s="26" t="str">
        <f t="shared" si="3"/>
        <v xml:space="preserve">  </v>
      </c>
    </row>
    <row r="37" spans="12:12" x14ac:dyDescent="0.25">
      <c r="L37" s="26" t="str">
        <f t="shared" si="3"/>
        <v xml:space="preserve">  </v>
      </c>
    </row>
  </sheetData>
  <autoFilter ref="A3:J11" xr:uid="{00000000-0009-0000-0000-000001000000}">
    <filterColumn colId="5" showButton="0"/>
    <filterColumn colId="6" showButton="0"/>
  </autoFilter>
  <sortState xmlns:xlrd2="http://schemas.microsoft.com/office/spreadsheetml/2017/richdata2" ref="A5:H29">
    <sortCondition descending="1" ref="F5:F29"/>
  </sortState>
  <mergeCells count="10">
    <mergeCell ref="A31:B31"/>
    <mergeCell ref="E31:I31"/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2"/>
  <sheetViews>
    <sheetView workbookViewId="0">
      <selection activeCell="J5" sqref="J5:J42"/>
    </sheetView>
  </sheetViews>
  <sheetFormatPr defaultColWidth="9.140625" defaultRowHeight="15" x14ac:dyDescent="0.25"/>
  <cols>
    <col min="1" max="1" width="20.140625" style="1" bestFit="1" customWidth="1"/>
    <col min="2" max="2" width="22.5703125" style="1" customWidth="1"/>
    <col min="3" max="3" width="19.140625" style="1" customWidth="1"/>
    <col min="4" max="4" width="36.5703125" style="1" customWidth="1"/>
    <col min="5" max="5" width="12.7109375" style="4" customWidth="1"/>
    <col min="6" max="6" width="7" style="4" customWidth="1"/>
    <col min="7" max="7" width="14.5703125" style="4" bestFit="1" customWidth="1"/>
    <col min="8" max="8" width="16.5703125" style="4" bestFit="1" customWidth="1"/>
    <col min="9" max="9" width="8.28515625" style="4" bestFit="1" customWidth="1"/>
    <col min="10" max="10" width="12" style="4" bestFit="1" customWidth="1"/>
    <col min="11" max="16384" width="9.140625" style="1"/>
  </cols>
  <sheetData>
    <row r="1" spans="1:12" x14ac:dyDescent="0.25">
      <c r="A1" s="5" t="s">
        <v>5</v>
      </c>
      <c r="B1" s="6">
        <v>50</v>
      </c>
      <c r="C1" s="5"/>
      <c r="D1" s="5"/>
      <c r="E1" s="7"/>
      <c r="F1" s="7"/>
      <c r="G1" s="7"/>
      <c r="H1" s="7"/>
      <c r="I1" s="7"/>
      <c r="J1" s="7"/>
    </row>
    <row r="2" spans="1:12" x14ac:dyDescent="0.25">
      <c r="A2" s="5"/>
      <c r="B2" s="5"/>
      <c r="C2" s="5"/>
      <c r="D2" s="5"/>
      <c r="E2" s="7"/>
      <c r="F2" s="7"/>
      <c r="G2" s="7"/>
      <c r="H2" s="7"/>
      <c r="I2" s="7"/>
      <c r="J2" s="7"/>
    </row>
    <row r="3" spans="1:12" x14ac:dyDescent="0.25">
      <c r="A3" s="46" t="s">
        <v>1</v>
      </c>
      <c r="B3" s="46" t="s">
        <v>2</v>
      </c>
      <c r="C3" s="46" t="s">
        <v>3</v>
      </c>
      <c r="D3" s="46" t="s">
        <v>4</v>
      </c>
      <c r="E3" s="46" t="s">
        <v>0</v>
      </c>
      <c r="F3" s="46" t="s">
        <v>6</v>
      </c>
      <c r="G3" s="46"/>
      <c r="H3" s="46"/>
      <c r="I3" s="46" t="s">
        <v>7</v>
      </c>
      <c r="J3" s="45" t="s">
        <v>10</v>
      </c>
    </row>
    <row r="4" spans="1:12" x14ac:dyDescent="0.25">
      <c r="A4" s="46"/>
      <c r="B4" s="46"/>
      <c r="C4" s="46"/>
      <c r="D4" s="46"/>
      <c r="E4" s="46"/>
      <c r="F4" s="28" t="s">
        <v>8</v>
      </c>
      <c r="G4" s="28" t="s">
        <v>11</v>
      </c>
      <c r="H4" s="28" t="s">
        <v>12</v>
      </c>
      <c r="I4" s="46"/>
      <c r="J4" s="45"/>
    </row>
    <row r="5" spans="1:12" ht="15.75" x14ac:dyDescent="0.25">
      <c r="A5" s="34" t="s">
        <v>230</v>
      </c>
      <c r="B5" s="34" t="s">
        <v>231</v>
      </c>
      <c r="C5" s="34" t="s">
        <v>232</v>
      </c>
      <c r="D5" s="34" t="s">
        <v>56</v>
      </c>
      <c r="E5" s="11" t="s">
        <v>356</v>
      </c>
      <c r="F5" s="14">
        <v>10</v>
      </c>
      <c r="G5" s="20">
        <f t="shared" ref="G5:G42" si="0">F5/$B$1</f>
        <v>0.2</v>
      </c>
      <c r="H5" s="20"/>
      <c r="I5" s="21">
        <v>1</v>
      </c>
      <c r="J5" s="21" t="s">
        <v>452</v>
      </c>
      <c r="K5" s="26"/>
    </row>
    <row r="6" spans="1:12" ht="15.75" x14ac:dyDescent="0.25">
      <c r="A6" s="34" t="s">
        <v>233</v>
      </c>
      <c r="B6" s="34" t="s">
        <v>76</v>
      </c>
      <c r="C6" s="34" t="s">
        <v>234</v>
      </c>
      <c r="D6" s="34" t="s">
        <v>56</v>
      </c>
      <c r="E6" s="11" t="s">
        <v>358</v>
      </c>
      <c r="F6" s="14">
        <v>10</v>
      </c>
      <c r="G6" s="20">
        <f t="shared" si="0"/>
        <v>0.2</v>
      </c>
      <c r="H6" s="20"/>
      <c r="I6" s="21">
        <v>1</v>
      </c>
      <c r="J6" s="21" t="s">
        <v>452</v>
      </c>
      <c r="K6" s="26"/>
      <c r="L6" s="26"/>
    </row>
    <row r="7" spans="1:12" ht="15.75" x14ac:dyDescent="0.25">
      <c r="A7" s="34" t="s">
        <v>175</v>
      </c>
      <c r="B7" s="34" t="s">
        <v>176</v>
      </c>
      <c r="C7" s="34" t="s">
        <v>32</v>
      </c>
      <c r="D7" s="34" t="s">
        <v>39</v>
      </c>
      <c r="E7" s="11" t="s">
        <v>372</v>
      </c>
      <c r="F7" s="14">
        <v>10</v>
      </c>
      <c r="G7" s="20">
        <f t="shared" si="0"/>
        <v>0.2</v>
      </c>
      <c r="H7" s="20"/>
      <c r="I7" s="21">
        <v>1</v>
      </c>
      <c r="J7" s="21" t="s">
        <v>452</v>
      </c>
      <c r="K7" s="26"/>
      <c r="L7" s="26"/>
    </row>
    <row r="8" spans="1:12" ht="15.75" x14ac:dyDescent="0.25">
      <c r="A8" s="33" t="s">
        <v>252</v>
      </c>
      <c r="B8" s="34" t="s">
        <v>253</v>
      </c>
      <c r="C8" s="34" t="s">
        <v>198</v>
      </c>
      <c r="D8" s="35" t="s">
        <v>50</v>
      </c>
      <c r="E8" s="11" t="s">
        <v>340</v>
      </c>
      <c r="F8" s="14">
        <v>9</v>
      </c>
      <c r="G8" s="20">
        <f t="shared" si="0"/>
        <v>0.18</v>
      </c>
      <c r="H8" s="20">
        <f t="shared" ref="H8:H42" si="1">F8/$F$5</f>
        <v>0.9</v>
      </c>
      <c r="I8" s="21">
        <v>2</v>
      </c>
      <c r="J8" s="21" t="s">
        <v>452</v>
      </c>
      <c r="K8" s="26"/>
      <c r="L8" s="26"/>
    </row>
    <row r="9" spans="1:12" ht="15.75" x14ac:dyDescent="0.25">
      <c r="A9" s="34" t="s">
        <v>188</v>
      </c>
      <c r="B9" s="34" t="s">
        <v>189</v>
      </c>
      <c r="C9" s="34" t="s">
        <v>190</v>
      </c>
      <c r="D9" s="34" t="s">
        <v>53</v>
      </c>
      <c r="E9" s="11" t="s">
        <v>346</v>
      </c>
      <c r="F9" s="14">
        <v>7</v>
      </c>
      <c r="G9" s="20">
        <f t="shared" si="0"/>
        <v>0.14000000000000001</v>
      </c>
      <c r="H9" s="20">
        <f t="shared" si="1"/>
        <v>0.7</v>
      </c>
      <c r="I9" s="21">
        <v>3</v>
      </c>
      <c r="J9" s="21" t="s">
        <v>452</v>
      </c>
      <c r="K9" s="26"/>
      <c r="L9" s="26"/>
    </row>
    <row r="10" spans="1:12" ht="15.75" x14ac:dyDescent="0.25">
      <c r="A10" s="34" t="s">
        <v>227</v>
      </c>
      <c r="B10" s="34" t="s">
        <v>228</v>
      </c>
      <c r="C10" s="34" t="s">
        <v>229</v>
      </c>
      <c r="D10" s="34" t="s">
        <v>56</v>
      </c>
      <c r="E10" s="11" t="s">
        <v>359</v>
      </c>
      <c r="F10" s="14">
        <v>7</v>
      </c>
      <c r="G10" s="20">
        <f t="shared" si="0"/>
        <v>0.14000000000000001</v>
      </c>
      <c r="H10" s="20">
        <f t="shared" si="1"/>
        <v>0.7</v>
      </c>
      <c r="I10" s="21">
        <v>3</v>
      </c>
      <c r="J10" s="21" t="s">
        <v>452</v>
      </c>
      <c r="K10" s="26"/>
      <c r="L10" s="26"/>
    </row>
    <row r="11" spans="1:12" ht="15.75" x14ac:dyDescent="0.25">
      <c r="A11" s="34" t="s">
        <v>247</v>
      </c>
      <c r="B11" s="34" t="s">
        <v>248</v>
      </c>
      <c r="C11" s="34" t="s">
        <v>31</v>
      </c>
      <c r="D11" s="34" t="s">
        <v>27</v>
      </c>
      <c r="E11" s="11" t="s">
        <v>342</v>
      </c>
      <c r="F11" s="14">
        <v>5</v>
      </c>
      <c r="G11" s="20">
        <f t="shared" si="0"/>
        <v>0.1</v>
      </c>
      <c r="H11" s="20">
        <f t="shared" si="1"/>
        <v>0.5</v>
      </c>
      <c r="I11" s="21">
        <v>4</v>
      </c>
      <c r="J11" s="21" t="s">
        <v>452</v>
      </c>
      <c r="K11" s="26"/>
      <c r="L11" s="26"/>
    </row>
    <row r="12" spans="1:12" ht="15.75" x14ac:dyDescent="0.25">
      <c r="A12" s="34" t="s">
        <v>244</v>
      </c>
      <c r="B12" s="34" t="s">
        <v>245</v>
      </c>
      <c r="C12" s="34" t="s">
        <v>246</v>
      </c>
      <c r="D12" s="34" t="s">
        <v>27</v>
      </c>
      <c r="E12" s="11" t="s">
        <v>341</v>
      </c>
      <c r="F12" s="14">
        <v>4</v>
      </c>
      <c r="G12" s="20">
        <f t="shared" si="0"/>
        <v>0.08</v>
      </c>
      <c r="H12" s="20">
        <f t="shared" si="1"/>
        <v>0.4</v>
      </c>
      <c r="I12" s="21">
        <v>5</v>
      </c>
      <c r="J12" s="21" t="s">
        <v>452</v>
      </c>
      <c r="K12" s="26"/>
      <c r="L12" s="26"/>
    </row>
    <row r="13" spans="1:12" ht="15.75" x14ac:dyDescent="0.25">
      <c r="A13" s="34" t="s">
        <v>225</v>
      </c>
      <c r="B13" s="34" t="s">
        <v>226</v>
      </c>
      <c r="C13" s="34" t="s">
        <v>33</v>
      </c>
      <c r="D13" s="34" t="s">
        <v>56</v>
      </c>
      <c r="E13" s="11" t="s">
        <v>354</v>
      </c>
      <c r="F13" s="14">
        <v>3</v>
      </c>
      <c r="G13" s="20">
        <f t="shared" si="0"/>
        <v>0.06</v>
      </c>
      <c r="H13" s="20">
        <f t="shared" si="1"/>
        <v>0.3</v>
      </c>
      <c r="I13" s="21">
        <v>6</v>
      </c>
      <c r="J13" s="21" t="s">
        <v>452</v>
      </c>
      <c r="K13" s="26"/>
      <c r="L13" s="26"/>
    </row>
    <row r="14" spans="1:12" ht="15.75" x14ac:dyDescent="0.25">
      <c r="A14" s="33" t="s">
        <v>185</v>
      </c>
      <c r="B14" s="34" t="s">
        <v>186</v>
      </c>
      <c r="C14" s="34" t="s">
        <v>187</v>
      </c>
      <c r="D14" s="33" t="s">
        <v>164</v>
      </c>
      <c r="E14" s="11" t="s">
        <v>344</v>
      </c>
      <c r="F14" s="14">
        <v>2</v>
      </c>
      <c r="G14" s="20">
        <f t="shared" si="0"/>
        <v>0.04</v>
      </c>
      <c r="H14" s="20">
        <f t="shared" si="1"/>
        <v>0.2</v>
      </c>
      <c r="I14" s="21">
        <v>7</v>
      </c>
      <c r="J14" s="21" t="s">
        <v>452</v>
      </c>
      <c r="K14" s="26"/>
      <c r="L14" s="26"/>
    </row>
    <row r="15" spans="1:12" ht="15.75" x14ac:dyDescent="0.25">
      <c r="A15" s="34" t="s">
        <v>241</v>
      </c>
      <c r="B15" s="34" t="s">
        <v>14</v>
      </c>
      <c r="C15" s="34" t="s">
        <v>16</v>
      </c>
      <c r="D15" s="34" t="s">
        <v>49</v>
      </c>
      <c r="E15" s="11" t="s">
        <v>369</v>
      </c>
      <c r="F15" s="14">
        <v>2</v>
      </c>
      <c r="G15" s="20">
        <f t="shared" si="0"/>
        <v>0.04</v>
      </c>
      <c r="H15" s="20">
        <f t="shared" si="1"/>
        <v>0.2</v>
      </c>
      <c r="I15" s="21">
        <v>7</v>
      </c>
      <c r="J15" s="21" t="s">
        <v>452</v>
      </c>
      <c r="K15" s="26"/>
      <c r="L15" s="26"/>
    </row>
    <row r="16" spans="1:12" ht="15.75" x14ac:dyDescent="0.25">
      <c r="A16" s="34" t="s">
        <v>194</v>
      </c>
      <c r="B16" s="34" t="s">
        <v>195</v>
      </c>
      <c r="C16" s="34" t="s">
        <v>151</v>
      </c>
      <c r="D16" s="34" t="s">
        <v>53</v>
      </c>
      <c r="E16" s="11" t="s">
        <v>345</v>
      </c>
      <c r="F16" s="14">
        <v>2</v>
      </c>
      <c r="G16" s="20">
        <f t="shared" si="0"/>
        <v>0.04</v>
      </c>
      <c r="H16" s="20">
        <f t="shared" si="1"/>
        <v>0.2</v>
      </c>
      <c r="I16" s="21">
        <v>7</v>
      </c>
      <c r="J16" s="21" t="s">
        <v>452</v>
      </c>
      <c r="K16" s="26"/>
      <c r="L16" s="26"/>
    </row>
    <row r="17" spans="1:12" ht="15.75" x14ac:dyDescent="0.25">
      <c r="A17" s="34" t="s">
        <v>177</v>
      </c>
      <c r="B17" s="34" t="s">
        <v>178</v>
      </c>
      <c r="C17" s="34" t="s">
        <v>37</v>
      </c>
      <c r="D17" s="34" t="s">
        <v>46</v>
      </c>
      <c r="E17" s="11" t="s">
        <v>361</v>
      </c>
      <c r="F17" s="14">
        <v>1</v>
      </c>
      <c r="G17" s="20">
        <f t="shared" si="0"/>
        <v>0.02</v>
      </c>
      <c r="H17" s="20">
        <f t="shared" si="1"/>
        <v>0.1</v>
      </c>
      <c r="I17" s="21">
        <v>8</v>
      </c>
      <c r="J17" s="21" t="s">
        <v>452</v>
      </c>
      <c r="K17" s="26"/>
      <c r="L17" s="26"/>
    </row>
    <row r="18" spans="1:12" ht="15.75" x14ac:dyDescent="0.25">
      <c r="A18" s="34" t="s">
        <v>199</v>
      </c>
      <c r="B18" s="34" t="s">
        <v>200</v>
      </c>
      <c r="C18" s="34" t="s">
        <v>15</v>
      </c>
      <c r="D18" s="34" t="s">
        <v>53</v>
      </c>
      <c r="E18" s="11" t="s">
        <v>348</v>
      </c>
      <c r="F18" s="14">
        <v>1</v>
      </c>
      <c r="G18" s="20">
        <f t="shared" si="0"/>
        <v>0.02</v>
      </c>
      <c r="H18" s="20">
        <f t="shared" si="1"/>
        <v>0.1</v>
      </c>
      <c r="I18" s="21">
        <v>8</v>
      </c>
      <c r="J18" s="21" t="s">
        <v>452</v>
      </c>
      <c r="K18" s="26"/>
      <c r="L18" s="26"/>
    </row>
    <row r="19" spans="1:12" ht="15.75" x14ac:dyDescent="0.25">
      <c r="A19" s="33" t="s">
        <v>201</v>
      </c>
      <c r="B19" s="34" t="s">
        <v>202</v>
      </c>
      <c r="C19" s="34" t="s">
        <v>15</v>
      </c>
      <c r="D19" s="33" t="s">
        <v>164</v>
      </c>
      <c r="E19" s="11" t="s">
        <v>347</v>
      </c>
      <c r="F19" s="14">
        <v>1</v>
      </c>
      <c r="G19" s="20">
        <f t="shared" si="0"/>
        <v>0.02</v>
      </c>
      <c r="H19" s="20">
        <f t="shared" si="1"/>
        <v>0.1</v>
      </c>
      <c r="I19" s="21">
        <v>8</v>
      </c>
      <c r="J19" s="21" t="s">
        <v>452</v>
      </c>
      <c r="K19" s="26"/>
      <c r="L19" s="26"/>
    </row>
    <row r="20" spans="1:12" ht="15.75" x14ac:dyDescent="0.25">
      <c r="A20" s="34" t="s">
        <v>235</v>
      </c>
      <c r="B20" s="34" t="s">
        <v>35</v>
      </c>
      <c r="C20" s="34" t="s">
        <v>236</v>
      </c>
      <c r="D20" s="34" t="s">
        <v>56</v>
      </c>
      <c r="E20" s="11" t="s">
        <v>357</v>
      </c>
      <c r="F20" s="14">
        <v>1</v>
      </c>
      <c r="G20" s="20">
        <f t="shared" si="0"/>
        <v>0.02</v>
      </c>
      <c r="H20" s="20">
        <f t="shared" si="1"/>
        <v>0.1</v>
      </c>
      <c r="I20" s="21">
        <v>8</v>
      </c>
      <c r="J20" s="21" t="s">
        <v>452</v>
      </c>
      <c r="K20" s="26"/>
      <c r="L20" s="26"/>
    </row>
    <row r="21" spans="1:12" ht="15.75" x14ac:dyDescent="0.25">
      <c r="A21" s="34" t="s">
        <v>217</v>
      </c>
      <c r="B21" s="34" t="s">
        <v>218</v>
      </c>
      <c r="C21" s="34" t="s">
        <v>219</v>
      </c>
      <c r="D21" s="33" t="s">
        <v>61</v>
      </c>
      <c r="E21" s="11" t="s">
        <v>370</v>
      </c>
      <c r="F21" s="14">
        <v>1</v>
      </c>
      <c r="G21" s="20">
        <f t="shared" si="0"/>
        <v>0.02</v>
      </c>
      <c r="H21" s="20">
        <f t="shared" si="1"/>
        <v>0.1</v>
      </c>
      <c r="I21" s="21">
        <v>8</v>
      </c>
      <c r="J21" s="21" t="s">
        <v>452</v>
      </c>
      <c r="K21" s="26"/>
      <c r="L21" s="26"/>
    </row>
    <row r="22" spans="1:12" ht="15.75" x14ac:dyDescent="0.25">
      <c r="A22" s="33" t="s">
        <v>208</v>
      </c>
      <c r="B22" s="34" t="s">
        <v>209</v>
      </c>
      <c r="C22" s="34" t="s">
        <v>210</v>
      </c>
      <c r="D22" s="33" t="s">
        <v>143</v>
      </c>
      <c r="E22" s="11" t="s">
        <v>366</v>
      </c>
      <c r="F22" s="14">
        <v>0</v>
      </c>
      <c r="G22" s="20">
        <f t="shared" si="0"/>
        <v>0</v>
      </c>
      <c r="H22" s="20">
        <f t="shared" si="1"/>
        <v>0</v>
      </c>
      <c r="I22" s="21"/>
      <c r="J22" s="21" t="s">
        <v>452</v>
      </c>
      <c r="K22" s="26"/>
      <c r="L22" s="26"/>
    </row>
    <row r="23" spans="1:12" ht="15.75" x14ac:dyDescent="0.25">
      <c r="A23" s="33" t="s">
        <v>166</v>
      </c>
      <c r="B23" s="34" t="s">
        <v>167</v>
      </c>
      <c r="C23" s="34" t="s">
        <v>17</v>
      </c>
      <c r="D23" s="33" t="s">
        <v>338</v>
      </c>
      <c r="E23" s="23" t="s">
        <v>375</v>
      </c>
      <c r="F23" s="21">
        <v>0</v>
      </c>
      <c r="G23" s="20">
        <f t="shared" si="0"/>
        <v>0</v>
      </c>
      <c r="H23" s="20">
        <f t="shared" si="1"/>
        <v>0</v>
      </c>
      <c r="I23" s="21"/>
      <c r="J23" s="21" t="s">
        <v>452</v>
      </c>
      <c r="K23" s="26"/>
      <c r="L23" s="26"/>
    </row>
    <row r="24" spans="1:12" ht="15.75" x14ac:dyDescent="0.25">
      <c r="A24" s="34" t="s">
        <v>191</v>
      </c>
      <c r="B24" s="34" t="s">
        <v>192</v>
      </c>
      <c r="C24" s="34" t="s">
        <v>193</v>
      </c>
      <c r="D24" s="34" t="s">
        <v>53</v>
      </c>
      <c r="E24" s="11" t="s">
        <v>350</v>
      </c>
      <c r="F24" s="14">
        <v>0</v>
      </c>
      <c r="G24" s="20">
        <f t="shared" si="0"/>
        <v>0</v>
      </c>
      <c r="H24" s="20">
        <f t="shared" si="1"/>
        <v>0</v>
      </c>
      <c r="I24" s="21"/>
      <c r="J24" s="21" t="s">
        <v>452</v>
      </c>
      <c r="K24" s="26"/>
      <c r="L24" s="26"/>
    </row>
    <row r="25" spans="1:12" ht="15.75" x14ac:dyDescent="0.25">
      <c r="A25" s="34" t="s">
        <v>249</v>
      </c>
      <c r="B25" s="34" t="s">
        <v>250</v>
      </c>
      <c r="C25" s="34" t="s">
        <v>251</v>
      </c>
      <c r="D25" s="34" t="s">
        <v>42</v>
      </c>
      <c r="E25" s="11" t="s">
        <v>339</v>
      </c>
      <c r="F25" s="14">
        <v>0</v>
      </c>
      <c r="G25" s="20">
        <f t="shared" si="0"/>
        <v>0</v>
      </c>
      <c r="H25" s="20">
        <f t="shared" si="1"/>
        <v>0</v>
      </c>
      <c r="I25" s="21"/>
      <c r="J25" s="21" t="s">
        <v>452</v>
      </c>
      <c r="K25" s="26"/>
      <c r="L25" s="26"/>
    </row>
    <row r="26" spans="1:12" ht="15.75" x14ac:dyDescent="0.25">
      <c r="A26" s="34" t="s">
        <v>179</v>
      </c>
      <c r="B26" s="34" t="s">
        <v>180</v>
      </c>
      <c r="C26" s="34" t="s">
        <v>181</v>
      </c>
      <c r="D26" s="34" t="s">
        <v>46</v>
      </c>
      <c r="E26" s="11" t="s">
        <v>363</v>
      </c>
      <c r="F26" s="14">
        <v>0</v>
      </c>
      <c r="G26" s="20">
        <f t="shared" si="0"/>
        <v>0</v>
      </c>
      <c r="H26" s="20">
        <f t="shared" si="1"/>
        <v>0</v>
      </c>
      <c r="I26" s="21"/>
      <c r="J26" s="21" t="s">
        <v>452</v>
      </c>
      <c r="K26" s="26"/>
      <c r="L26" s="26"/>
    </row>
    <row r="27" spans="1:12" ht="15.75" x14ac:dyDescent="0.25">
      <c r="A27" s="34" t="s">
        <v>196</v>
      </c>
      <c r="B27" s="34" t="s">
        <v>197</v>
      </c>
      <c r="C27" s="34" t="s">
        <v>198</v>
      </c>
      <c r="D27" s="34" t="s">
        <v>53</v>
      </c>
      <c r="E27" s="11" t="s">
        <v>349</v>
      </c>
      <c r="F27" s="14">
        <v>0</v>
      </c>
      <c r="G27" s="20">
        <f t="shared" si="0"/>
        <v>0</v>
      </c>
      <c r="H27" s="20">
        <f t="shared" si="1"/>
        <v>0</v>
      </c>
      <c r="I27" s="21"/>
      <c r="J27" s="21" t="s">
        <v>452</v>
      </c>
      <c r="K27" s="26"/>
      <c r="L27" s="26"/>
    </row>
    <row r="28" spans="1:12" ht="21" customHeight="1" x14ac:dyDescent="0.25">
      <c r="A28" s="34" t="s">
        <v>214</v>
      </c>
      <c r="B28" s="34" t="s">
        <v>215</v>
      </c>
      <c r="C28" s="34" t="s">
        <v>216</v>
      </c>
      <c r="D28" s="33" t="s">
        <v>61</v>
      </c>
      <c r="E28" s="11" t="s">
        <v>371</v>
      </c>
      <c r="F28" s="14">
        <v>0</v>
      </c>
      <c r="G28" s="20">
        <f t="shared" si="0"/>
        <v>0</v>
      </c>
      <c r="H28" s="20">
        <f t="shared" si="1"/>
        <v>0</v>
      </c>
      <c r="I28" s="21"/>
      <c r="J28" s="21" t="s">
        <v>452</v>
      </c>
      <c r="K28" s="26"/>
      <c r="L28" s="26"/>
    </row>
    <row r="29" spans="1:12" ht="19.5" customHeight="1" x14ac:dyDescent="0.25">
      <c r="A29" s="34" t="s">
        <v>203</v>
      </c>
      <c r="B29" s="34" t="s">
        <v>204</v>
      </c>
      <c r="C29" s="34" t="s">
        <v>15</v>
      </c>
      <c r="D29" s="34" t="s">
        <v>53</v>
      </c>
      <c r="E29" s="11" t="s">
        <v>343</v>
      </c>
      <c r="F29" s="14">
        <v>0</v>
      </c>
      <c r="G29" s="20">
        <f t="shared" si="0"/>
        <v>0</v>
      </c>
      <c r="H29" s="20">
        <f t="shared" si="1"/>
        <v>0</v>
      </c>
      <c r="I29" s="21"/>
      <c r="J29" s="21" t="s">
        <v>452</v>
      </c>
      <c r="K29" s="26"/>
      <c r="L29" s="26"/>
    </row>
    <row r="30" spans="1:12" ht="15.75" x14ac:dyDescent="0.25">
      <c r="A30" s="34" t="s">
        <v>242</v>
      </c>
      <c r="B30" s="34" t="s">
        <v>59</v>
      </c>
      <c r="C30" s="34" t="s">
        <v>243</v>
      </c>
      <c r="D30" s="34" t="s">
        <v>49</v>
      </c>
      <c r="E30" s="11" t="s">
        <v>368</v>
      </c>
      <c r="F30" s="14">
        <v>0</v>
      </c>
      <c r="G30" s="20">
        <f t="shared" si="0"/>
        <v>0</v>
      </c>
      <c r="H30" s="20">
        <f t="shared" si="1"/>
        <v>0</v>
      </c>
      <c r="I30" s="21"/>
      <c r="J30" s="21" t="s">
        <v>452</v>
      </c>
      <c r="K30" s="26"/>
      <c r="L30" s="26"/>
    </row>
    <row r="31" spans="1:12" ht="15.75" x14ac:dyDescent="0.25">
      <c r="A31" s="34" t="s">
        <v>205</v>
      </c>
      <c r="B31" s="34" t="s">
        <v>29</v>
      </c>
      <c r="C31" s="34" t="s">
        <v>206</v>
      </c>
      <c r="D31" s="34" t="s">
        <v>53</v>
      </c>
      <c r="E31" s="11" t="s">
        <v>352</v>
      </c>
      <c r="F31" s="14">
        <v>0</v>
      </c>
      <c r="G31" s="20">
        <f t="shared" si="0"/>
        <v>0</v>
      </c>
      <c r="H31" s="20">
        <f t="shared" si="1"/>
        <v>0</v>
      </c>
      <c r="I31" s="21"/>
      <c r="J31" s="21" t="s">
        <v>452</v>
      </c>
      <c r="K31" s="26"/>
      <c r="L31" s="26"/>
    </row>
    <row r="32" spans="1:12" ht="15.75" x14ac:dyDescent="0.25">
      <c r="A32" s="34" t="s">
        <v>211</v>
      </c>
      <c r="B32" s="34" t="s">
        <v>212</v>
      </c>
      <c r="C32" s="34" t="s">
        <v>213</v>
      </c>
      <c r="D32" s="33" t="s">
        <v>143</v>
      </c>
      <c r="E32" s="11" t="s">
        <v>367</v>
      </c>
      <c r="F32" s="14">
        <v>0</v>
      </c>
      <c r="G32" s="20">
        <f t="shared" si="0"/>
        <v>0</v>
      </c>
      <c r="H32" s="20">
        <f t="shared" si="1"/>
        <v>0</v>
      </c>
      <c r="I32" s="21"/>
      <c r="J32" s="21" t="s">
        <v>452</v>
      </c>
      <c r="K32" s="26"/>
      <c r="L32" s="26"/>
    </row>
    <row r="33" spans="1:13" ht="15.75" x14ac:dyDescent="0.25">
      <c r="A33" s="34" t="s">
        <v>168</v>
      </c>
      <c r="B33" s="34" t="s">
        <v>169</v>
      </c>
      <c r="C33" s="34" t="s">
        <v>170</v>
      </c>
      <c r="D33" s="34" t="s">
        <v>39</v>
      </c>
      <c r="E33" s="23" t="s">
        <v>373</v>
      </c>
      <c r="F33" s="21">
        <v>0</v>
      </c>
      <c r="G33" s="20">
        <f t="shared" si="0"/>
        <v>0</v>
      </c>
      <c r="H33" s="20">
        <f t="shared" si="1"/>
        <v>0</v>
      </c>
      <c r="I33" s="21"/>
      <c r="J33" s="21" t="s">
        <v>452</v>
      </c>
      <c r="K33" s="26"/>
      <c r="L33" s="26"/>
    </row>
    <row r="34" spans="1:13" ht="15.75" x14ac:dyDescent="0.25">
      <c r="A34" s="34" t="s">
        <v>237</v>
      </c>
      <c r="B34" s="34" t="s">
        <v>238</v>
      </c>
      <c r="C34" s="34" t="s">
        <v>187</v>
      </c>
      <c r="D34" s="34" t="s">
        <v>56</v>
      </c>
      <c r="E34" s="11" t="s">
        <v>355</v>
      </c>
      <c r="F34" s="14">
        <v>0</v>
      </c>
      <c r="G34" s="20">
        <f t="shared" si="0"/>
        <v>0</v>
      </c>
      <c r="H34" s="20">
        <f t="shared" si="1"/>
        <v>0</v>
      </c>
      <c r="I34" s="21"/>
      <c r="J34" s="21" t="s">
        <v>452</v>
      </c>
      <c r="K34" s="26"/>
      <c r="L34" s="26"/>
    </row>
    <row r="35" spans="1:13" ht="15.75" x14ac:dyDescent="0.25">
      <c r="A35" s="33" t="s">
        <v>182</v>
      </c>
      <c r="B35" s="34" t="s">
        <v>47</v>
      </c>
      <c r="C35" s="34" t="s">
        <v>183</v>
      </c>
      <c r="D35" s="33" t="s">
        <v>163</v>
      </c>
      <c r="E35" s="11" t="s">
        <v>360</v>
      </c>
      <c r="F35" s="14">
        <v>0</v>
      </c>
      <c r="G35" s="20">
        <f t="shared" si="0"/>
        <v>0</v>
      </c>
      <c r="H35" s="20">
        <f t="shared" si="1"/>
        <v>0</v>
      </c>
      <c r="I35" s="21"/>
      <c r="J35" s="21" t="s">
        <v>452</v>
      </c>
      <c r="K35" s="26"/>
      <c r="L35" s="26"/>
    </row>
    <row r="36" spans="1:13" ht="15.75" x14ac:dyDescent="0.25">
      <c r="A36" s="34" t="s">
        <v>239</v>
      </c>
      <c r="B36" s="34" t="s">
        <v>223</v>
      </c>
      <c r="C36" s="34" t="s">
        <v>240</v>
      </c>
      <c r="D36" s="34" t="s">
        <v>56</v>
      </c>
      <c r="E36" s="11" t="s">
        <v>353</v>
      </c>
      <c r="F36" s="14">
        <v>0</v>
      </c>
      <c r="G36" s="20">
        <f t="shared" si="0"/>
        <v>0</v>
      </c>
      <c r="H36" s="20">
        <f t="shared" si="1"/>
        <v>0</v>
      </c>
      <c r="I36" s="21"/>
      <c r="J36" s="21" t="s">
        <v>452</v>
      </c>
      <c r="K36" s="26"/>
      <c r="L36" s="26"/>
    </row>
    <row r="37" spans="1:13" ht="15.75" x14ac:dyDescent="0.25">
      <c r="A37" s="34" t="s">
        <v>171</v>
      </c>
      <c r="B37" s="34" t="s">
        <v>172</v>
      </c>
      <c r="C37" s="34" t="s">
        <v>173</v>
      </c>
      <c r="D37" s="34" t="s">
        <v>39</v>
      </c>
      <c r="E37" s="11" t="s">
        <v>374</v>
      </c>
      <c r="F37" s="14">
        <v>0</v>
      </c>
      <c r="G37" s="20">
        <f t="shared" si="0"/>
        <v>0</v>
      </c>
      <c r="H37" s="20">
        <f t="shared" si="1"/>
        <v>0</v>
      </c>
      <c r="I37" s="21"/>
      <c r="J37" s="21" t="s">
        <v>452</v>
      </c>
      <c r="K37" s="26"/>
      <c r="L37" s="26"/>
    </row>
    <row r="38" spans="1:13" ht="15.75" x14ac:dyDescent="0.25">
      <c r="A38" s="34" t="s">
        <v>207</v>
      </c>
      <c r="B38" s="34" t="s">
        <v>204</v>
      </c>
      <c r="C38" s="34" t="s">
        <v>17</v>
      </c>
      <c r="D38" s="34" t="s">
        <v>53</v>
      </c>
      <c r="E38" s="11" t="s">
        <v>351</v>
      </c>
      <c r="F38" s="14">
        <v>0</v>
      </c>
      <c r="G38" s="20">
        <f t="shared" si="0"/>
        <v>0</v>
      </c>
      <c r="H38" s="20">
        <f t="shared" si="1"/>
        <v>0</v>
      </c>
      <c r="I38" s="21"/>
      <c r="J38" s="21" t="s">
        <v>452</v>
      </c>
      <c r="K38" s="26"/>
      <c r="L38" s="26"/>
    </row>
    <row r="39" spans="1:13" ht="15.75" x14ac:dyDescent="0.25">
      <c r="A39" s="34" t="s">
        <v>174</v>
      </c>
      <c r="B39" s="34" t="s">
        <v>48</v>
      </c>
      <c r="C39" s="34" t="s">
        <v>33</v>
      </c>
      <c r="D39" s="34" t="s">
        <v>39</v>
      </c>
      <c r="E39" s="11" t="s">
        <v>376</v>
      </c>
      <c r="F39" s="14">
        <v>0</v>
      </c>
      <c r="G39" s="20">
        <f t="shared" si="0"/>
        <v>0</v>
      </c>
      <c r="H39" s="20">
        <f t="shared" si="1"/>
        <v>0</v>
      </c>
      <c r="I39" s="21"/>
      <c r="J39" s="21" t="s">
        <v>452</v>
      </c>
      <c r="K39" s="26"/>
      <c r="L39" s="26"/>
    </row>
    <row r="40" spans="1:13" ht="15.75" x14ac:dyDescent="0.25">
      <c r="A40" s="34" t="s">
        <v>184</v>
      </c>
      <c r="B40" s="34" t="s">
        <v>131</v>
      </c>
      <c r="C40" s="34" t="s">
        <v>147</v>
      </c>
      <c r="D40" s="34" t="s">
        <v>46</v>
      </c>
      <c r="E40" s="11" t="s">
        <v>362</v>
      </c>
      <c r="F40" s="14">
        <v>0</v>
      </c>
      <c r="G40" s="20">
        <f t="shared" si="0"/>
        <v>0</v>
      </c>
      <c r="H40" s="20">
        <f t="shared" si="1"/>
        <v>0</v>
      </c>
      <c r="I40" s="21"/>
      <c r="J40" s="21" t="s">
        <v>452</v>
      </c>
      <c r="K40" s="26"/>
      <c r="L40" s="26"/>
    </row>
    <row r="41" spans="1:13" ht="17.25" customHeight="1" x14ac:dyDescent="0.25">
      <c r="A41" s="34" t="s">
        <v>220</v>
      </c>
      <c r="B41" s="34" t="s">
        <v>221</v>
      </c>
      <c r="C41" s="34" t="s">
        <v>140</v>
      </c>
      <c r="D41" s="33" t="s">
        <v>160</v>
      </c>
      <c r="E41" s="11" t="s">
        <v>365</v>
      </c>
      <c r="F41" s="14">
        <v>0</v>
      </c>
      <c r="G41" s="20">
        <f t="shared" si="0"/>
        <v>0</v>
      </c>
      <c r="H41" s="20">
        <f t="shared" si="1"/>
        <v>0</v>
      </c>
      <c r="I41" s="21"/>
      <c r="J41" s="21" t="s">
        <v>452</v>
      </c>
      <c r="K41" s="26"/>
      <c r="L41" s="26"/>
    </row>
    <row r="42" spans="1:13" ht="18.75" customHeight="1" x14ac:dyDescent="0.25">
      <c r="A42" s="33" t="s">
        <v>222</v>
      </c>
      <c r="B42" s="34" t="s">
        <v>223</v>
      </c>
      <c r="C42" s="34" t="s">
        <v>224</v>
      </c>
      <c r="D42" s="33" t="s">
        <v>160</v>
      </c>
      <c r="E42" s="11" t="s">
        <v>364</v>
      </c>
      <c r="F42" s="14">
        <v>0</v>
      </c>
      <c r="G42" s="20">
        <f t="shared" si="0"/>
        <v>0</v>
      </c>
      <c r="H42" s="20">
        <f t="shared" si="1"/>
        <v>0</v>
      </c>
      <c r="I42" s="21"/>
      <c r="J42" s="21" t="s">
        <v>452</v>
      </c>
      <c r="K42" s="26"/>
      <c r="L42" s="26"/>
    </row>
    <row r="43" spans="1:13" ht="15.75" x14ac:dyDescent="0.25">
      <c r="A43" s="40"/>
      <c r="B43" s="40"/>
      <c r="C43" s="40"/>
      <c r="D43" s="41"/>
      <c r="E43" s="37"/>
      <c r="F43" s="38"/>
      <c r="G43" s="32"/>
      <c r="H43" s="32"/>
      <c r="I43" s="31"/>
      <c r="J43" s="31"/>
      <c r="K43" s="26"/>
      <c r="L43" s="26"/>
    </row>
    <row r="44" spans="1:13" x14ac:dyDescent="0.25">
      <c r="A44" s="15"/>
      <c r="B44" s="15"/>
      <c r="C44" s="15"/>
      <c r="D44" s="15"/>
      <c r="E44" s="16"/>
      <c r="F44" s="18"/>
      <c r="G44" s="17"/>
      <c r="H44" s="17"/>
      <c r="I44" s="24"/>
      <c r="J44" s="19"/>
      <c r="K44" s="26" t="str">
        <f t="shared" ref="K44" si="2">CONCATENATE(A44," ",B44," ",C44)</f>
        <v xml:space="preserve">  </v>
      </c>
      <c r="L44" s="26"/>
    </row>
    <row r="45" spans="1:13" x14ac:dyDescent="0.25">
      <c r="A45" s="43" t="s">
        <v>9</v>
      </c>
      <c r="B45" s="43"/>
      <c r="C45" s="8"/>
      <c r="D45" s="8"/>
      <c r="E45" s="44" t="s">
        <v>116</v>
      </c>
      <c r="F45" s="44"/>
      <c r="G45" s="44"/>
      <c r="H45" s="44"/>
      <c r="I45" s="44"/>
      <c r="J45" s="19"/>
      <c r="L45" s="26"/>
    </row>
    <row r="46" spans="1:13" x14ac:dyDescent="0.25">
      <c r="A46" s="15"/>
      <c r="B46" s="15"/>
      <c r="C46" s="15"/>
      <c r="D46" s="15"/>
      <c r="E46" s="16"/>
      <c r="F46" s="18"/>
      <c r="G46" s="17"/>
      <c r="H46" s="17"/>
      <c r="I46" s="9"/>
      <c r="J46" s="19"/>
      <c r="L46" s="26"/>
      <c r="M46" s="1" t="str">
        <f t="shared" ref="M46:M61" si="3">CONCATENATE(A46," ",B46," ",C46)</f>
        <v xml:space="preserve">  </v>
      </c>
    </row>
    <row r="47" spans="1:13" x14ac:dyDescent="0.25">
      <c r="A47" s="15"/>
      <c r="B47" s="15"/>
      <c r="C47" s="15"/>
      <c r="D47" s="15"/>
      <c r="E47" s="16"/>
      <c r="F47" s="18"/>
      <c r="G47" s="17"/>
      <c r="H47" s="17"/>
      <c r="I47" s="9"/>
      <c r="J47" s="19"/>
      <c r="L47" s="26"/>
      <c r="M47" s="1" t="str">
        <f t="shared" si="3"/>
        <v xml:space="preserve">  </v>
      </c>
    </row>
    <row r="48" spans="1:13" x14ac:dyDescent="0.25">
      <c r="A48" s="15"/>
      <c r="B48" s="15"/>
      <c r="C48" s="15"/>
      <c r="D48" s="15"/>
      <c r="E48" s="16"/>
      <c r="F48" s="18"/>
      <c r="G48" s="17"/>
      <c r="H48" s="17"/>
      <c r="I48" s="9"/>
      <c r="J48" s="19"/>
      <c r="L48" s="26"/>
      <c r="M48" s="1" t="str">
        <f t="shared" si="3"/>
        <v xml:space="preserve">  </v>
      </c>
    </row>
    <row r="49" spans="1:13" x14ac:dyDescent="0.25">
      <c r="A49" s="15"/>
      <c r="B49" s="15"/>
      <c r="C49" s="15"/>
      <c r="D49" s="15"/>
      <c r="E49" s="16"/>
      <c r="F49" s="18"/>
      <c r="G49" s="17"/>
      <c r="H49" s="17"/>
      <c r="I49" s="9"/>
      <c r="J49" s="19"/>
      <c r="L49" s="26" t="str">
        <f t="shared" ref="L49:L55" si="4">CONCATENATE(A48," ",B48," ",C48)</f>
        <v xml:space="preserve">  </v>
      </c>
      <c r="M49" s="1" t="str">
        <f t="shared" si="3"/>
        <v xml:space="preserve">  </v>
      </c>
    </row>
    <row r="50" spans="1:13" x14ac:dyDescent="0.25">
      <c r="A50" s="15"/>
      <c r="B50" s="15"/>
      <c r="C50" s="15"/>
      <c r="D50" s="15"/>
      <c r="E50" s="16"/>
      <c r="F50" s="18"/>
      <c r="G50" s="17"/>
      <c r="H50" s="17"/>
      <c r="I50" s="9"/>
      <c r="J50" s="19"/>
      <c r="L50" s="26" t="str">
        <f t="shared" si="4"/>
        <v xml:space="preserve">  </v>
      </c>
      <c r="M50" s="1" t="str">
        <f t="shared" si="3"/>
        <v xml:space="preserve">  </v>
      </c>
    </row>
    <row r="51" spans="1:13" x14ac:dyDescent="0.25">
      <c r="A51" s="15"/>
      <c r="B51" s="15"/>
      <c r="C51" s="15"/>
      <c r="D51" s="15"/>
      <c r="E51" s="16"/>
      <c r="F51" s="18"/>
      <c r="G51" s="17"/>
      <c r="H51" s="17"/>
      <c r="I51" s="9"/>
      <c r="J51" s="19"/>
      <c r="L51" s="26" t="str">
        <f t="shared" si="4"/>
        <v xml:space="preserve">  </v>
      </c>
      <c r="M51" s="1" t="str">
        <f t="shared" si="3"/>
        <v xml:space="preserve">  </v>
      </c>
    </row>
    <row r="52" spans="1:13" x14ac:dyDescent="0.25">
      <c r="A52" s="15"/>
      <c r="B52" s="15"/>
      <c r="C52" s="15"/>
      <c r="D52" s="15"/>
      <c r="E52" s="16"/>
      <c r="F52" s="18"/>
      <c r="G52" s="17"/>
      <c r="H52" s="17"/>
      <c r="I52" s="9"/>
      <c r="J52" s="19"/>
      <c r="L52" s="26" t="str">
        <f t="shared" si="4"/>
        <v xml:space="preserve">  </v>
      </c>
      <c r="M52" s="1" t="str">
        <f t="shared" si="3"/>
        <v xml:space="preserve">  </v>
      </c>
    </row>
    <row r="53" spans="1:13" x14ac:dyDescent="0.25">
      <c r="A53" s="15"/>
      <c r="B53" s="15"/>
      <c r="C53" s="15"/>
      <c r="D53" s="15"/>
      <c r="E53" s="16"/>
      <c r="F53" s="18"/>
      <c r="G53" s="17"/>
      <c r="H53" s="17"/>
      <c r="I53" s="19"/>
      <c r="J53" s="19"/>
      <c r="L53" s="26" t="str">
        <f t="shared" si="4"/>
        <v xml:space="preserve">  </v>
      </c>
      <c r="M53" s="1" t="str">
        <f t="shared" si="3"/>
        <v xml:space="preserve">  </v>
      </c>
    </row>
    <row r="54" spans="1:13" x14ac:dyDescent="0.25">
      <c r="A54" s="15"/>
      <c r="B54" s="15"/>
      <c r="C54" s="15"/>
      <c r="D54" s="15"/>
      <c r="E54" s="16"/>
      <c r="F54" s="18"/>
      <c r="G54" s="17"/>
      <c r="H54" s="17"/>
      <c r="I54" s="19"/>
      <c r="J54" s="19"/>
      <c r="L54" s="26" t="str">
        <f t="shared" si="4"/>
        <v xml:space="preserve">  </v>
      </c>
      <c r="M54" s="1" t="str">
        <f t="shared" si="3"/>
        <v xml:space="preserve">  </v>
      </c>
    </row>
    <row r="55" spans="1:13" x14ac:dyDescent="0.25">
      <c r="A55" s="15"/>
      <c r="B55" s="15"/>
      <c r="C55" s="15"/>
      <c r="D55" s="15"/>
      <c r="E55" s="16"/>
      <c r="F55" s="18"/>
      <c r="G55" s="17"/>
      <c r="H55" s="17"/>
      <c r="I55" s="19"/>
      <c r="J55" s="19"/>
      <c r="L55" s="26" t="str">
        <f t="shared" si="4"/>
        <v xml:space="preserve">  </v>
      </c>
      <c r="M55" s="1" t="str">
        <f t="shared" si="3"/>
        <v xml:space="preserve">  </v>
      </c>
    </row>
    <row r="56" spans="1:13" x14ac:dyDescent="0.25">
      <c r="A56" s="15"/>
      <c r="B56" s="15"/>
      <c r="C56" s="15"/>
      <c r="D56" s="15"/>
      <c r="E56" s="16"/>
      <c r="F56" s="18"/>
      <c r="G56" s="17"/>
      <c r="H56" s="17"/>
      <c r="I56" s="19"/>
      <c r="J56" s="19"/>
      <c r="M56" s="1" t="str">
        <f t="shared" si="3"/>
        <v xml:space="preserve">  </v>
      </c>
    </row>
    <row r="57" spans="1:13" x14ac:dyDescent="0.25">
      <c r="A57" s="15"/>
      <c r="B57" s="15"/>
      <c r="C57" s="15"/>
      <c r="D57" s="15"/>
      <c r="E57" s="16"/>
      <c r="F57" s="18"/>
      <c r="G57" s="17"/>
      <c r="H57" s="17"/>
      <c r="I57" s="19"/>
      <c r="J57" s="19"/>
      <c r="M57" s="1" t="str">
        <f t="shared" si="3"/>
        <v xml:space="preserve">  </v>
      </c>
    </row>
    <row r="58" spans="1:13" x14ac:dyDescent="0.25">
      <c r="A58" s="15"/>
      <c r="B58" s="15"/>
      <c r="C58" s="15"/>
      <c r="D58" s="15"/>
      <c r="E58" s="16"/>
      <c r="F58" s="18"/>
      <c r="G58" s="17"/>
      <c r="H58" s="17"/>
      <c r="I58" s="19"/>
      <c r="J58" s="19"/>
      <c r="M58" s="1" t="str">
        <f t="shared" si="3"/>
        <v xml:space="preserve">  </v>
      </c>
    </row>
    <row r="59" spans="1:13" x14ac:dyDescent="0.25">
      <c r="A59" s="15"/>
      <c r="B59" s="15"/>
      <c r="C59" s="15"/>
      <c r="D59" s="15"/>
      <c r="E59" s="16"/>
      <c r="F59" s="18"/>
      <c r="G59" s="17"/>
      <c r="H59" s="17"/>
      <c r="I59" s="19"/>
      <c r="J59" s="19"/>
      <c r="M59" s="1" t="str">
        <f t="shared" si="3"/>
        <v xml:space="preserve">  </v>
      </c>
    </row>
    <row r="60" spans="1:13" x14ac:dyDescent="0.25">
      <c r="A60" s="15"/>
      <c r="B60" s="15"/>
      <c r="C60" s="15"/>
      <c r="D60" s="15"/>
      <c r="E60" s="16"/>
      <c r="F60" s="18"/>
      <c r="G60" s="17"/>
      <c r="H60" s="17"/>
      <c r="I60" s="19"/>
      <c r="J60" s="19"/>
      <c r="M60" s="1" t="str">
        <f t="shared" si="3"/>
        <v xml:space="preserve">  </v>
      </c>
    </row>
    <row r="61" spans="1:13" x14ac:dyDescent="0.25">
      <c r="M61" s="1" t="str">
        <f t="shared" si="3"/>
        <v xml:space="preserve">  </v>
      </c>
    </row>
    <row r="62" spans="1:13" x14ac:dyDescent="0.25">
      <c r="A62" s="43"/>
      <c r="B62" s="43"/>
      <c r="C62" s="8"/>
      <c r="D62" s="8"/>
      <c r="E62" s="47"/>
      <c r="F62" s="47"/>
      <c r="G62" s="47"/>
      <c r="H62" s="47"/>
      <c r="I62" s="47"/>
      <c r="J62" s="7"/>
    </row>
  </sheetData>
  <autoFilter ref="A3:J60" xr:uid="{00000000-0009-0000-0000-000002000000}">
    <filterColumn colId="5" showButton="0"/>
    <filterColumn colId="6" showButton="0"/>
    <sortState xmlns:xlrd2="http://schemas.microsoft.com/office/spreadsheetml/2017/richdata2" ref="A54:J61">
      <sortCondition ref="A3:A61"/>
    </sortState>
  </autoFilter>
  <sortState xmlns:xlrd2="http://schemas.microsoft.com/office/spreadsheetml/2017/richdata2" ref="A5:H42">
    <sortCondition descending="1" ref="F5:F42"/>
  </sortState>
  <mergeCells count="12">
    <mergeCell ref="A62:B62"/>
    <mergeCell ref="E62:I62"/>
    <mergeCell ref="I3:I4"/>
    <mergeCell ref="J3:J4"/>
    <mergeCell ref="A3:A4"/>
    <mergeCell ref="B3:B4"/>
    <mergeCell ref="C3:C4"/>
    <mergeCell ref="D3:D4"/>
    <mergeCell ref="E3:E4"/>
    <mergeCell ref="F3:H3"/>
    <mergeCell ref="A45:B45"/>
    <mergeCell ref="E45:I45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5"/>
  <sheetViews>
    <sheetView workbookViewId="0">
      <selection activeCell="J8" sqref="J8:J30"/>
    </sheetView>
  </sheetViews>
  <sheetFormatPr defaultColWidth="9.140625" defaultRowHeight="15" x14ac:dyDescent="0.25"/>
  <cols>
    <col min="1" max="1" width="20.140625" style="1" bestFit="1" customWidth="1"/>
    <col min="2" max="2" width="18.140625" style="1" customWidth="1"/>
    <col min="3" max="3" width="18.28515625" style="1" customWidth="1"/>
    <col min="4" max="4" width="37" style="1" customWidth="1"/>
    <col min="5" max="5" width="15.42578125" style="4" customWidth="1"/>
    <col min="6" max="6" width="7" style="4" customWidth="1"/>
    <col min="7" max="7" width="14.5703125" style="4" bestFit="1" customWidth="1"/>
    <col min="8" max="8" width="16.5703125" style="4" bestFit="1" customWidth="1"/>
    <col min="9" max="9" width="8.28515625" style="4" bestFit="1" customWidth="1"/>
    <col min="10" max="10" width="12" style="4" bestFit="1" customWidth="1"/>
    <col min="11" max="16384" width="9.140625" style="1"/>
  </cols>
  <sheetData>
    <row r="1" spans="1:12" x14ac:dyDescent="0.25">
      <c r="A1" s="5" t="s">
        <v>5</v>
      </c>
      <c r="B1" s="6">
        <v>40</v>
      </c>
      <c r="C1" s="5"/>
      <c r="D1" s="5"/>
      <c r="E1" s="7"/>
      <c r="F1" s="7"/>
      <c r="G1" s="7"/>
      <c r="H1" s="7"/>
      <c r="I1" s="7"/>
      <c r="J1" s="7"/>
    </row>
    <row r="2" spans="1:12" x14ac:dyDescent="0.25">
      <c r="A2" s="5"/>
      <c r="B2" s="5"/>
      <c r="C2" s="5"/>
      <c r="D2" s="5"/>
      <c r="E2" s="7"/>
      <c r="F2" s="7"/>
      <c r="G2" s="7"/>
      <c r="H2" s="7"/>
      <c r="I2" s="7"/>
      <c r="J2" s="7"/>
    </row>
    <row r="3" spans="1:12" x14ac:dyDescent="0.25">
      <c r="A3" s="46" t="s">
        <v>1</v>
      </c>
      <c r="B3" s="46" t="s">
        <v>2</v>
      </c>
      <c r="C3" s="46" t="s">
        <v>3</v>
      </c>
      <c r="D3" s="46" t="s">
        <v>4</v>
      </c>
      <c r="E3" s="46" t="s">
        <v>0</v>
      </c>
      <c r="F3" s="46" t="s">
        <v>6</v>
      </c>
      <c r="G3" s="46"/>
      <c r="H3" s="46"/>
      <c r="I3" s="46" t="s">
        <v>7</v>
      </c>
      <c r="J3" s="45" t="s">
        <v>10</v>
      </c>
    </row>
    <row r="4" spans="1:12" x14ac:dyDescent="0.25">
      <c r="A4" s="46"/>
      <c r="B4" s="46"/>
      <c r="C4" s="46"/>
      <c r="D4" s="46"/>
      <c r="E4" s="46"/>
      <c r="F4" s="28" t="s">
        <v>8</v>
      </c>
      <c r="G4" s="28" t="s">
        <v>11</v>
      </c>
      <c r="H4" s="28" t="s">
        <v>12</v>
      </c>
      <c r="I4" s="46"/>
      <c r="J4" s="45"/>
    </row>
    <row r="5" spans="1:12" ht="15.75" x14ac:dyDescent="0.25">
      <c r="A5" s="34" t="s">
        <v>294</v>
      </c>
      <c r="B5" s="34" t="s">
        <v>295</v>
      </c>
      <c r="C5" s="34" t="s">
        <v>16</v>
      </c>
      <c r="D5" s="34" t="s">
        <v>50</v>
      </c>
      <c r="E5" s="11" t="s">
        <v>383</v>
      </c>
      <c r="F5" s="14">
        <v>21</v>
      </c>
      <c r="G5" s="20">
        <f t="shared" ref="G5:G30" si="0">F5/$B$1</f>
        <v>0.52500000000000002</v>
      </c>
      <c r="H5" s="20"/>
      <c r="I5" s="21">
        <v>1</v>
      </c>
      <c r="J5" s="21" t="s">
        <v>453</v>
      </c>
      <c r="K5" s="26"/>
    </row>
    <row r="6" spans="1:12" ht="15.75" x14ac:dyDescent="0.25">
      <c r="A6" s="34" t="s">
        <v>293</v>
      </c>
      <c r="B6" s="34" t="s">
        <v>63</v>
      </c>
      <c r="C6" s="34" t="s">
        <v>80</v>
      </c>
      <c r="D6" s="34" t="s">
        <v>50</v>
      </c>
      <c r="E6" s="11" t="s">
        <v>382</v>
      </c>
      <c r="F6" s="14">
        <v>20</v>
      </c>
      <c r="G6" s="20">
        <f t="shared" si="0"/>
        <v>0.5</v>
      </c>
      <c r="H6" s="20">
        <f t="shared" ref="H6:H30" si="1">F6/$F$5</f>
        <v>0.95238095238095233</v>
      </c>
      <c r="I6" s="21">
        <v>2</v>
      </c>
      <c r="J6" s="21" t="s">
        <v>454</v>
      </c>
      <c r="K6" s="26"/>
      <c r="L6" s="26"/>
    </row>
    <row r="7" spans="1:12" ht="15.75" x14ac:dyDescent="0.25">
      <c r="A7" s="34" t="s">
        <v>259</v>
      </c>
      <c r="B7" s="34" t="s">
        <v>260</v>
      </c>
      <c r="C7" s="34" t="s">
        <v>15</v>
      </c>
      <c r="D7" s="34" t="s">
        <v>39</v>
      </c>
      <c r="E7" s="11" t="s">
        <v>403</v>
      </c>
      <c r="F7" s="14">
        <v>20</v>
      </c>
      <c r="G7" s="20">
        <f t="shared" si="0"/>
        <v>0.5</v>
      </c>
      <c r="H7" s="20">
        <f t="shared" si="1"/>
        <v>0.95238095238095233</v>
      </c>
      <c r="I7" s="21">
        <v>2</v>
      </c>
      <c r="J7" s="21" t="s">
        <v>454</v>
      </c>
      <c r="K7" s="26"/>
      <c r="L7" s="26"/>
    </row>
    <row r="8" spans="1:12" ht="15.75" x14ac:dyDescent="0.25">
      <c r="A8" s="34" t="s">
        <v>271</v>
      </c>
      <c r="B8" s="34" t="s">
        <v>231</v>
      </c>
      <c r="C8" s="34" t="s">
        <v>31</v>
      </c>
      <c r="D8" s="34" t="s">
        <v>53</v>
      </c>
      <c r="E8" s="11" t="s">
        <v>387</v>
      </c>
      <c r="F8" s="14">
        <v>12</v>
      </c>
      <c r="G8" s="20">
        <f t="shared" si="0"/>
        <v>0.3</v>
      </c>
      <c r="H8" s="20">
        <f t="shared" si="1"/>
        <v>0.5714285714285714</v>
      </c>
      <c r="I8" s="21">
        <v>3</v>
      </c>
      <c r="J8" s="21" t="s">
        <v>452</v>
      </c>
      <c r="K8" s="26"/>
      <c r="L8" s="26"/>
    </row>
    <row r="9" spans="1:12" ht="20.25" customHeight="1" x14ac:dyDescent="0.25">
      <c r="A9" s="33" t="s">
        <v>281</v>
      </c>
      <c r="B9" s="34" t="s">
        <v>282</v>
      </c>
      <c r="C9" s="34" t="s">
        <v>283</v>
      </c>
      <c r="D9" s="33" t="s">
        <v>143</v>
      </c>
      <c r="E9" s="11" t="s">
        <v>395</v>
      </c>
      <c r="F9" s="14">
        <v>12</v>
      </c>
      <c r="G9" s="20">
        <f t="shared" si="0"/>
        <v>0.3</v>
      </c>
      <c r="H9" s="20">
        <f t="shared" si="1"/>
        <v>0.5714285714285714</v>
      </c>
      <c r="I9" s="21">
        <v>3</v>
      </c>
      <c r="J9" s="21" t="s">
        <v>452</v>
      </c>
      <c r="K9" s="26"/>
      <c r="L9" s="26"/>
    </row>
    <row r="10" spans="1:12" ht="15.75" x14ac:dyDescent="0.25">
      <c r="A10" s="34" t="s">
        <v>273</v>
      </c>
      <c r="B10" s="34" t="s">
        <v>274</v>
      </c>
      <c r="C10" s="34" t="s">
        <v>13</v>
      </c>
      <c r="D10" s="34" t="s">
        <v>53</v>
      </c>
      <c r="E10" s="11" t="s">
        <v>386</v>
      </c>
      <c r="F10" s="14">
        <v>10</v>
      </c>
      <c r="G10" s="20">
        <f t="shared" si="0"/>
        <v>0.25</v>
      </c>
      <c r="H10" s="20">
        <f t="shared" si="1"/>
        <v>0.47619047619047616</v>
      </c>
      <c r="I10" s="21">
        <v>4</v>
      </c>
      <c r="J10" s="21" t="s">
        <v>452</v>
      </c>
      <c r="K10" s="26"/>
      <c r="L10" s="26"/>
    </row>
    <row r="11" spans="1:12" ht="15.75" x14ac:dyDescent="0.25">
      <c r="A11" s="33" t="s">
        <v>301</v>
      </c>
      <c r="B11" s="34" t="s">
        <v>19</v>
      </c>
      <c r="C11" s="34" t="s">
        <v>277</v>
      </c>
      <c r="D11" s="35" t="s">
        <v>53</v>
      </c>
      <c r="E11" s="11" t="s">
        <v>390</v>
      </c>
      <c r="F11" s="14">
        <v>9</v>
      </c>
      <c r="G11" s="20">
        <f t="shared" si="0"/>
        <v>0.22500000000000001</v>
      </c>
      <c r="H11" s="20">
        <f t="shared" si="1"/>
        <v>0.42857142857142855</v>
      </c>
      <c r="I11" s="21">
        <v>5</v>
      </c>
      <c r="J11" s="21" t="s">
        <v>452</v>
      </c>
      <c r="K11" s="26"/>
      <c r="L11" s="26"/>
    </row>
    <row r="12" spans="1:12" ht="15.75" x14ac:dyDescent="0.25">
      <c r="A12" s="33" t="s">
        <v>254</v>
      </c>
      <c r="B12" s="34" t="s">
        <v>60</v>
      </c>
      <c r="C12" s="34" t="s">
        <v>17</v>
      </c>
      <c r="D12" s="33" t="s">
        <v>338</v>
      </c>
      <c r="E12" s="11" t="s">
        <v>402</v>
      </c>
      <c r="F12" s="14">
        <v>7</v>
      </c>
      <c r="G12" s="20">
        <f t="shared" si="0"/>
        <v>0.17499999999999999</v>
      </c>
      <c r="H12" s="20">
        <f t="shared" si="1"/>
        <v>0.33333333333333331</v>
      </c>
      <c r="I12" s="21">
        <v>6</v>
      </c>
      <c r="J12" s="21" t="s">
        <v>452</v>
      </c>
      <c r="K12" s="26"/>
      <c r="L12" s="26"/>
    </row>
    <row r="13" spans="1:12" ht="15.75" x14ac:dyDescent="0.25">
      <c r="A13" s="34" t="s">
        <v>261</v>
      </c>
      <c r="B13" s="34" t="s">
        <v>51</v>
      </c>
      <c r="C13" s="34" t="s">
        <v>262</v>
      </c>
      <c r="D13" s="34" t="s">
        <v>39</v>
      </c>
      <c r="E13" s="11" t="s">
        <v>404</v>
      </c>
      <c r="F13" s="14">
        <v>7</v>
      </c>
      <c r="G13" s="20">
        <f t="shared" si="0"/>
        <v>0.17499999999999999</v>
      </c>
      <c r="H13" s="20">
        <f t="shared" si="1"/>
        <v>0.33333333333333331</v>
      </c>
      <c r="I13" s="21">
        <v>6</v>
      </c>
      <c r="J13" s="21" t="s">
        <v>452</v>
      </c>
      <c r="K13" s="26"/>
      <c r="L13" s="26"/>
    </row>
    <row r="14" spans="1:12" ht="15.75" x14ac:dyDescent="0.25">
      <c r="A14" s="34" t="s">
        <v>257</v>
      </c>
      <c r="B14" s="34" t="s">
        <v>258</v>
      </c>
      <c r="C14" s="34" t="s">
        <v>16</v>
      </c>
      <c r="D14" s="34" t="s">
        <v>39</v>
      </c>
      <c r="E14" s="11" t="s">
        <v>401</v>
      </c>
      <c r="F14" s="14">
        <v>4</v>
      </c>
      <c r="G14" s="20">
        <f t="shared" si="0"/>
        <v>0.1</v>
      </c>
      <c r="H14" s="20">
        <f t="shared" si="1"/>
        <v>0.19047619047619047</v>
      </c>
      <c r="I14" s="21">
        <v>7</v>
      </c>
      <c r="J14" s="21" t="s">
        <v>452</v>
      </c>
      <c r="K14" s="26"/>
      <c r="L14" s="26"/>
    </row>
    <row r="15" spans="1:12" ht="15.75" x14ac:dyDescent="0.25">
      <c r="A15" s="33" t="s">
        <v>263</v>
      </c>
      <c r="B15" s="34" t="s">
        <v>264</v>
      </c>
      <c r="C15" s="34" t="s">
        <v>17</v>
      </c>
      <c r="D15" s="33" t="s">
        <v>338</v>
      </c>
      <c r="E15" s="11" t="s">
        <v>399</v>
      </c>
      <c r="F15" s="14">
        <v>4</v>
      </c>
      <c r="G15" s="20">
        <f t="shared" si="0"/>
        <v>0.1</v>
      </c>
      <c r="H15" s="20">
        <f t="shared" si="1"/>
        <v>0.19047619047619047</v>
      </c>
      <c r="I15" s="21">
        <v>7</v>
      </c>
      <c r="J15" s="21" t="s">
        <v>452</v>
      </c>
      <c r="K15" s="26"/>
      <c r="L15" s="26"/>
    </row>
    <row r="16" spans="1:12" ht="15.75" x14ac:dyDescent="0.25">
      <c r="A16" s="34" t="s">
        <v>280</v>
      </c>
      <c r="B16" s="34" t="s">
        <v>202</v>
      </c>
      <c r="C16" s="34" t="s">
        <v>18</v>
      </c>
      <c r="D16" s="34" t="s">
        <v>53</v>
      </c>
      <c r="E16" s="11" t="s">
        <v>385</v>
      </c>
      <c r="F16" s="14">
        <v>4</v>
      </c>
      <c r="G16" s="20">
        <f t="shared" si="0"/>
        <v>0.1</v>
      </c>
      <c r="H16" s="20">
        <f t="shared" si="1"/>
        <v>0.19047619047619047</v>
      </c>
      <c r="I16" s="21">
        <v>7</v>
      </c>
      <c r="J16" s="21" t="s">
        <v>452</v>
      </c>
      <c r="K16" s="26"/>
      <c r="L16" s="26"/>
    </row>
    <row r="17" spans="1:12" ht="15.75" x14ac:dyDescent="0.25">
      <c r="A17" s="34" t="s">
        <v>265</v>
      </c>
      <c r="B17" s="34" t="s">
        <v>266</v>
      </c>
      <c r="C17" s="34" t="s">
        <v>267</v>
      </c>
      <c r="D17" s="34" t="s">
        <v>46</v>
      </c>
      <c r="E17" s="11" t="s">
        <v>394</v>
      </c>
      <c r="F17" s="14">
        <v>3</v>
      </c>
      <c r="G17" s="20">
        <f t="shared" si="0"/>
        <v>7.4999999999999997E-2</v>
      </c>
      <c r="H17" s="20">
        <f t="shared" si="1"/>
        <v>0.14285714285714285</v>
      </c>
      <c r="I17" s="21">
        <v>8</v>
      </c>
      <c r="J17" s="21" t="s">
        <v>452</v>
      </c>
      <c r="K17" s="26"/>
      <c r="L17" s="26"/>
    </row>
    <row r="18" spans="1:12" ht="15.75" x14ac:dyDescent="0.25">
      <c r="A18" s="34" t="s">
        <v>299</v>
      </c>
      <c r="B18" s="34" t="s">
        <v>300</v>
      </c>
      <c r="C18" s="34" t="s">
        <v>24</v>
      </c>
      <c r="D18" s="34" t="s">
        <v>30</v>
      </c>
      <c r="E18" s="11" t="s">
        <v>384</v>
      </c>
      <c r="F18" s="14">
        <v>3</v>
      </c>
      <c r="G18" s="20">
        <f t="shared" si="0"/>
        <v>7.4999999999999997E-2</v>
      </c>
      <c r="H18" s="20">
        <f t="shared" si="1"/>
        <v>0.14285714285714285</v>
      </c>
      <c r="I18" s="21">
        <v>8</v>
      </c>
      <c r="J18" s="21" t="s">
        <v>452</v>
      </c>
      <c r="K18" s="26"/>
      <c r="L18" s="26"/>
    </row>
    <row r="19" spans="1:12" ht="15.75" x14ac:dyDescent="0.25">
      <c r="A19" s="34" t="s">
        <v>278</v>
      </c>
      <c r="B19" s="34" t="s">
        <v>279</v>
      </c>
      <c r="C19" s="34" t="s">
        <v>232</v>
      </c>
      <c r="D19" s="34" t="s">
        <v>53</v>
      </c>
      <c r="E19" s="11" t="s">
        <v>391</v>
      </c>
      <c r="F19" s="14">
        <v>3</v>
      </c>
      <c r="G19" s="20">
        <f t="shared" si="0"/>
        <v>7.4999999999999997E-2</v>
      </c>
      <c r="H19" s="20">
        <f t="shared" si="1"/>
        <v>0.14285714285714285</v>
      </c>
      <c r="I19" s="21">
        <v>8</v>
      </c>
      <c r="J19" s="21" t="s">
        <v>452</v>
      </c>
      <c r="K19" s="26"/>
      <c r="L19" s="26"/>
    </row>
    <row r="20" spans="1:12" ht="20.25" customHeight="1" x14ac:dyDescent="0.25">
      <c r="A20" s="33" t="s">
        <v>268</v>
      </c>
      <c r="B20" s="34" t="s">
        <v>269</v>
      </c>
      <c r="C20" s="34" t="s">
        <v>15</v>
      </c>
      <c r="D20" s="33" t="s">
        <v>377</v>
      </c>
      <c r="E20" s="11" t="s">
        <v>380</v>
      </c>
      <c r="F20" s="14">
        <v>2</v>
      </c>
      <c r="G20" s="20">
        <f t="shared" si="0"/>
        <v>0.05</v>
      </c>
      <c r="H20" s="20">
        <f t="shared" si="1"/>
        <v>9.5238095238095233E-2</v>
      </c>
      <c r="I20" s="21">
        <v>9</v>
      </c>
      <c r="J20" s="21" t="s">
        <v>452</v>
      </c>
      <c r="K20" s="26"/>
      <c r="L20" s="26"/>
    </row>
    <row r="21" spans="1:12" ht="15.75" x14ac:dyDescent="0.25">
      <c r="A21" s="34" t="s">
        <v>272</v>
      </c>
      <c r="B21" s="34" t="s">
        <v>23</v>
      </c>
      <c r="C21" s="34" t="s">
        <v>21</v>
      </c>
      <c r="D21" s="34" t="s">
        <v>53</v>
      </c>
      <c r="E21" s="11" t="s">
        <v>389</v>
      </c>
      <c r="F21" s="14">
        <v>2</v>
      </c>
      <c r="G21" s="20">
        <f t="shared" si="0"/>
        <v>0.05</v>
      </c>
      <c r="H21" s="20">
        <f t="shared" si="1"/>
        <v>9.5238095238095233E-2</v>
      </c>
      <c r="I21" s="21">
        <v>9</v>
      </c>
      <c r="J21" s="21" t="s">
        <v>452</v>
      </c>
      <c r="K21" s="26"/>
      <c r="L21" s="26"/>
    </row>
    <row r="22" spans="1:12" ht="15.75" x14ac:dyDescent="0.25">
      <c r="A22" s="34" t="s">
        <v>270</v>
      </c>
      <c r="B22" s="34" t="s">
        <v>48</v>
      </c>
      <c r="C22" s="34" t="s">
        <v>31</v>
      </c>
      <c r="D22" s="34" t="s">
        <v>41</v>
      </c>
      <c r="E22" s="11" t="s">
        <v>379</v>
      </c>
      <c r="F22" s="14">
        <v>2</v>
      </c>
      <c r="G22" s="20">
        <f t="shared" si="0"/>
        <v>0.05</v>
      </c>
      <c r="H22" s="20">
        <f t="shared" si="1"/>
        <v>9.5238095238095233E-2</v>
      </c>
      <c r="I22" s="21">
        <v>9</v>
      </c>
      <c r="J22" s="21" t="s">
        <v>452</v>
      </c>
      <c r="K22" s="26"/>
      <c r="L22" s="26"/>
    </row>
    <row r="23" spans="1:12" ht="15.75" x14ac:dyDescent="0.25">
      <c r="A23" s="33" t="s">
        <v>286</v>
      </c>
      <c r="B23" s="34" t="s">
        <v>133</v>
      </c>
      <c r="C23" s="34" t="s">
        <v>236</v>
      </c>
      <c r="D23" s="35" t="s">
        <v>56</v>
      </c>
      <c r="E23" s="11" t="s">
        <v>393</v>
      </c>
      <c r="F23" s="14">
        <v>2</v>
      </c>
      <c r="G23" s="20">
        <f t="shared" si="0"/>
        <v>0.05</v>
      </c>
      <c r="H23" s="20">
        <f t="shared" si="1"/>
        <v>9.5238095238095233E-2</v>
      </c>
      <c r="I23" s="21">
        <v>9</v>
      </c>
      <c r="J23" s="21" t="s">
        <v>452</v>
      </c>
      <c r="K23" s="26"/>
      <c r="L23" s="26"/>
    </row>
    <row r="24" spans="1:12" ht="15.75" x14ac:dyDescent="0.25">
      <c r="A24" s="34" t="s">
        <v>296</v>
      </c>
      <c r="B24" s="34" t="s">
        <v>297</v>
      </c>
      <c r="C24" s="34" t="s">
        <v>298</v>
      </c>
      <c r="D24" s="34" t="s">
        <v>50</v>
      </c>
      <c r="E24" s="11" t="s">
        <v>381</v>
      </c>
      <c r="F24" s="14">
        <v>2</v>
      </c>
      <c r="G24" s="20">
        <f t="shared" si="0"/>
        <v>0.05</v>
      </c>
      <c r="H24" s="20">
        <f t="shared" si="1"/>
        <v>9.5238095238095233E-2</v>
      </c>
      <c r="I24" s="21">
        <v>9</v>
      </c>
      <c r="J24" s="21" t="s">
        <v>452</v>
      </c>
      <c r="K24" s="26"/>
      <c r="L24" s="26"/>
    </row>
    <row r="25" spans="1:12" ht="15.75" x14ac:dyDescent="0.25">
      <c r="A25" s="33" t="s">
        <v>284</v>
      </c>
      <c r="B25" s="34" t="s">
        <v>215</v>
      </c>
      <c r="C25" s="34" t="s">
        <v>236</v>
      </c>
      <c r="D25" s="33" t="s">
        <v>61</v>
      </c>
      <c r="E25" s="11" t="s">
        <v>398</v>
      </c>
      <c r="F25" s="14">
        <v>2</v>
      </c>
      <c r="G25" s="20">
        <f t="shared" si="0"/>
        <v>0.05</v>
      </c>
      <c r="H25" s="20">
        <f t="shared" si="1"/>
        <v>9.5238095238095233E-2</v>
      </c>
      <c r="I25" s="21">
        <v>9</v>
      </c>
      <c r="J25" s="21" t="s">
        <v>452</v>
      </c>
      <c r="K25" s="26"/>
      <c r="L25" s="26"/>
    </row>
    <row r="26" spans="1:12" ht="15.75" x14ac:dyDescent="0.25">
      <c r="A26" s="34" t="s">
        <v>290</v>
      </c>
      <c r="B26" s="34" t="s">
        <v>291</v>
      </c>
      <c r="C26" s="34" t="s">
        <v>292</v>
      </c>
      <c r="D26" s="34" t="s">
        <v>49</v>
      </c>
      <c r="E26" s="11" t="s">
        <v>397</v>
      </c>
      <c r="F26" s="14">
        <v>1</v>
      </c>
      <c r="G26" s="20">
        <f t="shared" si="0"/>
        <v>2.5000000000000001E-2</v>
      </c>
      <c r="H26" s="20">
        <f t="shared" si="1"/>
        <v>4.7619047619047616E-2</v>
      </c>
      <c r="I26" s="21">
        <v>10</v>
      </c>
      <c r="J26" s="21" t="s">
        <v>452</v>
      </c>
      <c r="K26" s="26"/>
      <c r="L26" s="26"/>
    </row>
    <row r="27" spans="1:12" ht="15.75" x14ac:dyDescent="0.25">
      <c r="A27" s="34" t="s">
        <v>285</v>
      </c>
      <c r="B27" s="34" t="s">
        <v>60</v>
      </c>
      <c r="C27" s="34" t="s">
        <v>17</v>
      </c>
      <c r="D27" s="34" t="s">
        <v>56</v>
      </c>
      <c r="E27" s="11" t="s">
        <v>392</v>
      </c>
      <c r="F27" s="14">
        <v>1</v>
      </c>
      <c r="G27" s="20">
        <f t="shared" si="0"/>
        <v>2.5000000000000001E-2</v>
      </c>
      <c r="H27" s="20">
        <f t="shared" si="1"/>
        <v>4.7619047619047616E-2</v>
      </c>
      <c r="I27" s="21">
        <v>10</v>
      </c>
      <c r="J27" s="21" t="s">
        <v>452</v>
      </c>
      <c r="K27" s="26"/>
      <c r="L27" s="26"/>
    </row>
    <row r="28" spans="1:12" ht="15.75" x14ac:dyDescent="0.25">
      <c r="A28" s="33" t="s">
        <v>287</v>
      </c>
      <c r="B28" s="34" t="s">
        <v>288</v>
      </c>
      <c r="C28" s="34" t="s">
        <v>289</v>
      </c>
      <c r="D28" s="33" t="s">
        <v>378</v>
      </c>
      <c r="E28" s="11" t="s">
        <v>396</v>
      </c>
      <c r="F28" s="14">
        <v>0</v>
      </c>
      <c r="G28" s="20">
        <f t="shared" si="0"/>
        <v>0</v>
      </c>
      <c r="H28" s="20">
        <f t="shared" si="1"/>
        <v>0</v>
      </c>
      <c r="I28" s="21"/>
      <c r="J28" s="21" t="s">
        <v>452</v>
      </c>
      <c r="K28" s="26"/>
      <c r="L28" s="26"/>
    </row>
    <row r="29" spans="1:12" ht="15.75" x14ac:dyDescent="0.25">
      <c r="A29" s="34" t="s">
        <v>255</v>
      </c>
      <c r="B29" s="34" t="s">
        <v>256</v>
      </c>
      <c r="C29" s="34" t="s">
        <v>32</v>
      </c>
      <c r="D29" s="34" t="s">
        <v>39</v>
      </c>
      <c r="E29" s="11" t="s">
        <v>400</v>
      </c>
      <c r="F29" s="14">
        <v>0</v>
      </c>
      <c r="G29" s="20">
        <f t="shared" si="0"/>
        <v>0</v>
      </c>
      <c r="H29" s="20">
        <f t="shared" si="1"/>
        <v>0</v>
      </c>
      <c r="I29" s="21"/>
      <c r="J29" s="21" t="s">
        <v>452</v>
      </c>
      <c r="K29" s="26"/>
      <c r="L29" s="26"/>
    </row>
    <row r="30" spans="1:12" ht="15.75" x14ac:dyDescent="0.25">
      <c r="A30" s="34" t="s">
        <v>275</v>
      </c>
      <c r="B30" s="34" t="s">
        <v>276</v>
      </c>
      <c r="C30" s="34" t="s">
        <v>277</v>
      </c>
      <c r="D30" s="34" t="s">
        <v>53</v>
      </c>
      <c r="E30" s="11" t="s">
        <v>388</v>
      </c>
      <c r="F30" s="14">
        <v>0</v>
      </c>
      <c r="G30" s="20">
        <f t="shared" si="0"/>
        <v>0</v>
      </c>
      <c r="H30" s="20">
        <f t="shared" si="1"/>
        <v>0</v>
      </c>
      <c r="I30" s="21"/>
      <c r="J30" s="21" t="s">
        <v>452</v>
      </c>
      <c r="K30" s="26"/>
      <c r="L30" s="26"/>
    </row>
    <row r="31" spans="1:12" ht="15.75" x14ac:dyDescent="0.25">
      <c r="A31" s="39"/>
      <c r="B31" s="39"/>
      <c r="C31" s="39"/>
      <c r="D31" s="39"/>
      <c r="E31" s="30"/>
      <c r="F31" s="31"/>
      <c r="G31" s="32"/>
      <c r="H31" s="32"/>
      <c r="I31" s="31"/>
      <c r="J31" s="31"/>
      <c r="K31" s="26"/>
      <c r="L31" s="26"/>
    </row>
    <row r="32" spans="1:12" x14ac:dyDescent="0.25">
      <c r="K32" s="26"/>
      <c r="L32" s="26"/>
    </row>
    <row r="33" spans="1:12" x14ac:dyDescent="0.25">
      <c r="A33" s="43" t="s">
        <v>9</v>
      </c>
      <c r="B33" s="43"/>
      <c r="C33" s="8"/>
      <c r="D33" s="8"/>
      <c r="E33" s="44" t="s">
        <v>116</v>
      </c>
      <c r="F33" s="44"/>
      <c r="G33" s="44"/>
      <c r="H33" s="44"/>
      <c r="I33" s="44"/>
      <c r="K33" s="26"/>
      <c r="L33" s="26"/>
    </row>
    <row r="34" spans="1:12" x14ac:dyDescent="0.25">
      <c r="L34" s="26"/>
    </row>
    <row r="35" spans="1:12" x14ac:dyDescent="0.25">
      <c r="L35" s="26"/>
    </row>
  </sheetData>
  <autoFilter ref="A3:J30" xr:uid="{00000000-0009-0000-0000-000003000000}">
    <filterColumn colId="5" showButton="0"/>
    <filterColumn colId="6" showButton="0"/>
  </autoFilter>
  <sortState xmlns:xlrd2="http://schemas.microsoft.com/office/spreadsheetml/2017/richdata2" ref="A5:H30">
    <sortCondition descending="1" ref="F5:F30"/>
  </sortState>
  <mergeCells count="10">
    <mergeCell ref="A33:B33"/>
    <mergeCell ref="E33:I33"/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6"/>
  <sheetViews>
    <sheetView workbookViewId="0">
      <selection activeCell="J8" sqref="J8:J26"/>
    </sheetView>
  </sheetViews>
  <sheetFormatPr defaultColWidth="9.140625" defaultRowHeight="15" x14ac:dyDescent="0.25"/>
  <cols>
    <col min="1" max="1" width="20.140625" style="1" bestFit="1" customWidth="1"/>
    <col min="2" max="2" width="18.140625" style="1" customWidth="1"/>
    <col min="3" max="3" width="18.28515625" style="1" customWidth="1"/>
    <col min="4" max="4" width="37" style="1" customWidth="1"/>
    <col min="5" max="5" width="15.42578125" style="4" customWidth="1"/>
    <col min="6" max="6" width="7" style="4" customWidth="1"/>
    <col min="7" max="7" width="14.5703125" style="4" bestFit="1" customWidth="1"/>
    <col min="8" max="8" width="16.5703125" style="4" bestFit="1" customWidth="1"/>
    <col min="9" max="9" width="8.28515625" style="4" bestFit="1" customWidth="1"/>
    <col min="10" max="10" width="12" style="4" bestFit="1" customWidth="1"/>
    <col min="11" max="16384" width="9.140625" style="1"/>
  </cols>
  <sheetData>
    <row r="1" spans="1:12" x14ac:dyDescent="0.25">
      <c r="A1" s="5" t="s">
        <v>5</v>
      </c>
      <c r="B1" s="6">
        <v>50</v>
      </c>
      <c r="C1" s="5"/>
      <c r="D1" s="5"/>
      <c r="E1" s="27"/>
      <c r="F1" s="27"/>
      <c r="G1" s="27"/>
      <c r="H1" s="27"/>
      <c r="I1" s="27"/>
      <c r="J1" s="27"/>
    </row>
    <row r="2" spans="1:12" x14ac:dyDescent="0.25">
      <c r="A2" s="5"/>
      <c r="B2" s="5"/>
      <c r="C2" s="5"/>
      <c r="D2" s="5"/>
      <c r="E2" s="27"/>
      <c r="F2" s="27"/>
      <c r="G2" s="27"/>
      <c r="H2" s="27"/>
      <c r="I2" s="27"/>
      <c r="J2" s="27"/>
    </row>
    <row r="3" spans="1:12" x14ac:dyDescent="0.25">
      <c r="A3" s="46" t="s">
        <v>1</v>
      </c>
      <c r="B3" s="46" t="s">
        <v>2</v>
      </c>
      <c r="C3" s="46" t="s">
        <v>3</v>
      </c>
      <c r="D3" s="46" t="s">
        <v>4</v>
      </c>
      <c r="E3" s="46" t="s">
        <v>0</v>
      </c>
      <c r="F3" s="46" t="s">
        <v>6</v>
      </c>
      <c r="G3" s="46"/>
      <c r="H3" s="46"/>
      <c r="I3" s="46" t="s">
        <v>7</v>
      </c>
      <c r="J3" s="45" t="s">
        <v>10</v>
      </c>
    </row>
    <row r="4" spans="1:12" x14ac:dyDescent="0.25">
      <c r="A4" s="46"/>
      <c r="B4" s="46"/>
      <c r="C4" s="46"/>
      <c r="D4" s="46"/>
      <c r="E4" s="46"/>
      <c r="F4" s="28" t="s">
        <v>8</v>
      </c>
      <c r="G4" s="28" t="s">
        <v>11</v>
      </c>
      <c r="H4" s="28" t="s">
        <v>12</v>
      </c>
      <c r="I4" s="46"/>
      <c r="J4" s="45"/>
    </row>
    <row r="5" spans="1:12" ht="15.75" x14ac:dyDescent="0.25">
      <c r="A5" s="33" t="s">
        <v>302</v>
      </c>
      <c r="B5" s="34" t="s">
        <v>25</v>
      </c>
      <c r="C5" s="34" t="s">
        <v>303</v>
      </c>
      <c r="D5" s="33" t="s">
        <v>61</v>
      </c>
      <c r="E5" s="11" t="s">
        <v>444</v>
      </c>
      <c r="F5" s="14">
        <v>26</v>
      </c>
      <c r="G5" s="20">
        <f t="shared" ref="G5:G26" si="0">F5/$B$1</f>
        <v>0.52</v>
      </c>
      <c r="H5" s="20"/>
      <c r="I5" s="21">
        <v>1</v>
      </c>
      <c r="J5" s="21" t="s">
        <v>453</v>
      </c>
      <c r="K5" s="26"/>
      <c r="L5" s="26"/>
    </row>
    <row r="6" spans="1:12" ht="15.75" x14ac:dyDescent="0.25">
      <c r="A6" s="34" t="s">
        <v>422</v>
      </c>
      <c r="B6" s="34" t="s">
        <v>34</v>
      </c>
      <c r="C6" s="34" t="s">
        <v>17</v>
      </c>
      <c r="D6" s="34" t="s">
        <v>46</v>
      </c>
      <c r="E6" s="11" t="s">
        <v>442</v>
      </c>
      <c r="F6" s="14">
        <v>25</v>
      </c>
      <c r="G6" s="20">
        <f t="shared" si="0"/>
        <v>0.5</v>
      </c>
      <c r="H6" s="20">
        <f t="shared" ref="H6:H26" si="1">F6/$F$5</f>
        <v>0.96153846153846156</v>
      </c>
      <c r="I6" s="21">
        <v>2</v>
      </c>
      <c r="J6" s="21" t="s">
        <v>454</v>
      </c>
      <c r="K6" s="26"/>
      <c r="L6" s="26"/>
    </row>
    <row r="7" spans="1:12" ht="15.75" x14ac:dyDescent="0.25">
      <c r="A7" s="34" t="s">
        <v>421</v>
      </c>
      <c r="B7" s="34" t="s">
        <v>295</v>
      </c>
      <c r="C7" s="34" t="s">
        <v>234</v>
      </c>
      <c r="D7" s="34" t="s">
        <v>46</v>
      </c>
      <c r="E7" s="11" t="s">
        <v>440</v>
      </c>
      <c r="F7" s="14">
        <v>25</v>
      </c>
      <c r="G7" s="20">
        <f t="shared" si="0"/>
        <v>0.5</v>
      </c>
      <c r="H7" s="20">
        <f t="shared" si="1"/>
        <v>0.96153846153846156</v>
      </c>
      <c r="I7" s="21">
        <v>2</v>
      </c>
      <c r="J7" s="21" t="s">
        <v>454</v>
      </c>
      <c r="K7" s="26"/>
      <c r="L7" s="26"/>
    </row>
    <row r="8" spans="1:12" ht="15.75" x14ac:dyDescent="0.25">
      <c r="A8" s="33" t="s">
        <v>429</v>
      </c>
      <c r="B8" s="34" t="s">
        <v>22</v>
      </c>
      <c r="C8" s="34" t="s">
        <v>33</v>
      </c>
      <c r="D8" s="35" t="s">
        <v>53</v>
      </c>
      <c r="E8" s="11" t="s">
        <v>435</v>
      </c>
      <c r="F8" s="14">
        <v>17</v>
      </c>
      <c r="G8" s="20">
        <f t="shared" si="0"/>
        <v>0.34</v>
      </c>
      <c r="H8" s="20">
        <f t="shared" si="1"/>
        <v>0.65384615384615385</v>
      </c>
      <c r="I8" s="21">
        <v>3</v>
      </c>
      <c r="J8" s="21" t="s">
        <v>452</v>
      </c>
      <c r="K8" s="26"/>
      <c r="L8" s="26"/>
    </row>
    <row r="9" spans="1:12" ht="15.75" x14ac:dyDescent="0.25">
      <c r="A9" s="34" t="s">
        <v>304</v>
      </c>
      <c r="B9" s="34" t="s">
        <v>305</v>
      </c>
      <c r="C9" s="34" t="s">
        <v>13</v>
      </c>
      <c r="D9" s="34" t="s">
        <v>56</v>
      </c>
      <c r="E9" s="11" t="s">
        <v>436</v>
      </c>
      <c r="F9" s="14">
        <v>12</v>
      </c>
      <c r="G9" s="20">
        <f t="shared" si="0"/>
        <v>0.24</v>
      </c>
      <c r="H9" s="20">
        <f t="shared" si="1"/>
        <v>0.46153846153846156</v>
      </c>
      <c r="I9" s="21">
        <v>4</v>
      </c>
      <c r="J9" s="21" t="s">
        <v>452</v>
      </c>
      <c r="K9" s="26"/>
      <c r="L9" s="26"/>
    </row>
    <row r="10" spans="1:12" ht="15.75" x14ac:dyDescent="0.25">
      <c r="A10" s="34" t="s">
        <v>411</v>
      </c>
      <c r="B10" s="34" t="s">
        <v>412</v>
      </c>
      <c r="C10" s="34" t="s">
        <v>413</v>
      </c>
      <c r="D10" s="34" t="s">
        <v>39</v>
      </c>
      <c r="E10" s="11" t="s">
        <v>449</v>
      </c>
      <c r="F10" s="14">
        <v>12</v>
      </c>
      <c r="G10" s="20">
        <f t="shared" si="0"/>
        <v>0.24</v>
      </c>
      <c r="H10" s="20">
        <f t="shared" si="1"/>
        <v>0.46153846153846156</v>
      </c>
      <c r="I10" s="21">
        <v>4</v>
      </c>
      <c r="J10" s="21" t="s">
        <v>452</v>
      </c>
      <c r="K10" s="26"/>
      <c r="L10" s="26"/>
    </row>
    <row r="11" spans="1:12" ht="15.75" x14ac:dyDescent="0.25">
      <c r="A11" s="34" t="s">
        <v>424</v>
      </c>
      <c r="B11" s="34" t="s">
        <v>425</v>
      </c>
      <c r="C11" s="34" t="s">
        <v>24</v>
      </c>
      <c r="D11" s="34" t="s">
        <v>46</v>
      </c>
      <c r="E11" s="11" t="s">
        <v>439</v>
      </c>
      <c r="F11" s="14">
        <v>9</v>
      </c>
      <c r="G11" s="20">
        <f t="shared" si="0"/>
        <v>0.18</v>
      </c>
      <c r="H11" s="20">
        <f t="shared" si="1"/>
        <v>0.34615384615384615</v>
      </c>
      <c r="I11" s="21">
        <v>5</v>
      </c>
      <c r="J11" s="21" t="s">
        <v>452</v>
      </c>
      <c r="K11" s="26"/>
      <c r="L11" s="26"/>
    </row>
    <row r="12" spans="1:12" ht="15.75" x14ac:dyDescent="0.25">
      <c r="A12" s="33" t="s">
        <v>405</v>
      </c>
      <c r="B12" s="34" t="s">
        <v>231</v>
      </c>
      <c r="C12" s="34" t="s">
        <v>17</v>
      </c>
      <c r="D12" s="33" t="s">
        <v>338</v>
      </c>
      <c r="E12" s="11" t="s">
        <v>450</v>
      </c>
      <c r="F12" s="14">
        <v>8</v>
      </c>
      <c r="G12" s="20">
        <f t="shared" si="0"/>
        <v>0.16</v>
      </c>
      <c r="H12" s="20">
        <f t="shared" si="1"/>
        <v>0.30769230769230771</v>
      </c>
      <c r="I12" s="21">
        <v>6</v>
      </c>
      <c r="J12" s="21" t="s">
        <v>452</v>
      </c>
      <c r="K12" s="26"/>
      <c r="L12" s="26"/>
    </row>
    <row r="13" spans="1:12" ht="15.75" x14ac:dyDescent="0.25">
      <c r="A13" s="34" t="s">
        <v>406</v>
      </c>
      <c r="B13" s="34" t="s">
        <v>256</v>
      </c>
      <c r="C13" s="34" t="s">
        <v>32</v>
      </c>
      <c r="D13" s="34" t="s">
        <v>39</v>
      </c>
      <c r="E13" s="11" t="s">
        <v>451</v>
      </c>
      <c r="F13" s="14">
        <v>6.5</v>
      </c>
      <c r="G13" s="20">
        <f t="shared" si="0"/>
        <v>0.13</v>
      </c>
      <c r="H13" s="20">
        <f t="shared" si="1"/>
        <v>0.25</v>
      </c>
      <c r="I13" s="21">
        <v>7</v>
      </c>
      <c r="J13" s="21" t="s">
        <v>452</v>
      </c>
      <c r="K13" s="26"/>
      <c r="L13" s="26"/>
    </row>
    <row r="14" spans="1:12" ht="15.75" x14ac:dyDescent="0.25">
      <c r="A14" s="34" t="s">
        <v>423</v>
      </c>
      <c r="B14" s="34" t="s">
        <v>20</v>
      </c>
      <c r="C14" s="34" t="s">
        <v>21</v>
      </c>
      <c r="D14" s="34" t="s">
        <v>46</v>
      </c>
      <c r="E14" s="11" t="s">
        <v>441</v>
      </c>
      <c r="F14" s="14">
        <v>6</v>
      </c>
      <c r="G14" s="20">
        <f t="shared" si="0"/>
        <v>0.12</v>
      </c>
      <c r="H14" s="20">
        <f t="shared" si="1"/>
        <v>0.23076923076923078</v>
      </c>
      <c r="I14" s="21">
        <v>8</v>
      </c>
      <c r="J14" s="21" t="s">
        <v>452</v>
      </c>
      <c r="K14" s="26"/>
      <c r="L14" s="26"/>
    </row>
    <row r="15" spans="1:12" ht="15.75" x14ac:dyDescent="0.25">
      <c r="A15" s="34" t="s">
        <v>306</v>
      </c>
      <c r="B15" s="34" t="s">
        <v>38</v>
      </c>
      <c r="C15" s="34" t="s">
        <v>198</v>
      </c>
      <c r="D15" s="34" t="s">
        <v>56</v>
      </c>
      <c r="E15" s="11" t="s">
        <v>438</v>
      </c>
      <c r="F15" s="14">
        <v>5</v>
      </c>
      <c r="G15" s="20">
        <f t="shared" si="0"/>
        <v>0.1</v>
      </c>
      <c r="H15" s="20">
        <f t="shared" si="1"/>
        <v>0.19230769230769232</v>
      </c>
      <c r="I15" s="21">
        <v>9</v>
      </c>
      <c r="J15" s="21" t="s">
        <v>452</v>
      </c>
      <c r="K15" s="26"/>
      <c r="L15" s="26"/>
    </row>
    <row r="16" spans="1:12" ht="15.75" x14ac:dyDescent="0.25">
      <c r="A16" s="34" t="s">
        <v>414</v>
      </c>
      <c r="B16" s="34" t="s">
        <v>415</v>
      </c>
      <c r="C16" s="34" t="s">
        <v>416</v>
      </c>
      <c r="D16" s="34" t="s">
        <v>39</v>
      </c>
      <c r="E16" s="11" t="s">
        <v>446</v>
      </c>
      <c r="F16" s="14">
        <v>4</v>
      </c>
      <c r="G16" s="20">
        <f t="shared" si="0"/>
        <v>0.08</v>
      </c>
      <c r="H16" s="20">
        <f t="shared" si="1"/>
        <v>0.15384615384615385</v>
      </c>
      <c r="I16" s="21">
        <v>10</v>
      </c>
      <c r="J16" s="21" t="s">
        <v>452</v>
      </c>
      <c r="K16" s="26"/>
      <c r="L16" s="26"/>
    </row>
    <row r="17" spans="1:12" ht="15.75" x14ac:dyDescent="0.25">
      <c r="A17" s="34" t="s">
        <v>312</v>
      </c>
      <c r="B17" s="34" t="s">
        <v>48</v>
      </c>
      <c r="C17" s="34" t="s">
        <v>31</v>
      </c>
      <c r="D17" s="34" t="s">
        <v>30</v>
      </c>
      <c r="E17" s="11" t="s">
        <v>434</v>
      </c>
      <c r="F17" s="14">
        <v>4</v>
      </c>
      <c r="G17" s="20">
        <f t="shared" si="0"/>
        <v>0.08</v>
      </c>
      <c r="H17" s="20">
        <f t="shared" si="1"/>
        <v>0.15384615384615385</v>
      </c>
      <c r="I17" s="21">
        <v>10</v>
      </c>
      <c r="J17" s="21" t="s">
        <v>452</v>
      </c>
      <c r="K17" s="26"/>
      <c r="L17" s="26"/>
    </row>
    <row r="18" spans="1:12" ht="15.75" x14ac:dyDescent="0.25">
      <c r="A18" s="33" t="s">
        <v>426</v>
      </c>
      <c r="B18" s="34" t="s">
        <v>60</v>
      </c>
      <c r="C18" s="34" t="s">
        <v>277</v>
      </c>
      <c r="D18" s="33" t="s">
        <v>377</v>
      </c>
      <c r="E18" s="11" t="s">
        <v>431</v>
      </c>
      <c r="F18" s="14">
        <v>3</v>
      </c>
      <c r="G18" s="20">
        <f t="shared" si="0"/>
        <v>0.06</v>
      </c>
      <c r="H18" s="20">
        <f t="shared" si="1"/>
        <v>0.11538461538461539</v>
      </c>
      <c r="I18" s="21">
        <v>11</v>
      </c>
      <c r="J18" s="21" t="s">
        <v>452</v>
      </c>
      <c r="K18" s="26"/>
      <c r="L18" s="26"/>
    </row>
    <row r="19" spans="1:12" ht="15.75" x14ac:dyDescent="0.25">
      <c r="A19" s="34" t="s">
        <v>417</v>
      </c>
      <c r="B19" s="34" t="s">
        <v>418</v>
      </c>
      <c r="C19" s="34" t="s">
        <v>33</v>
      </c>
      <c r="D19" s="34" t="s">
        <v>39</v>
      </c>
      <c r="E19" s="11" t="s">
        <v>445</v>
      </c>
      <c r="F19" s="14">
        <v>3</v>
      </c>
      <c r="G19" s="20">
        <f t="shared" si="0"/>
        <v>0.06</v>
      </c>
      <c r="H19" s="20">
        <f t="shared" si="1"/>
        <v>0.11538461538461539</v>
      </c>
      <c r="I19" s="21">
        <v>11</v>
      </c>
      <c r="J19" s="21" t="s">
        <v>452</v>
      </c>
      <c r="K19" s="26"/>
      <c r="L19" s="26"/>
    </row>
    <row r="20" spans="1:12" ht="15.75" x14ac:dyDescent="0.25">
      <c r="A20" s="34" t="s">
        <v>407</v>
      </c>
      <c r="B20" s="34" t="s">
        <v>408</v>
      </c>
      <c r="C20" s="34" t="s">
        <v>409</v>
      </c>
      <c r="D20" s="34" t="s">
        <v>39</v>
      </c>
      <c r="E20" s="11" t="s">
        <v>447</v>
      </c>
      <c r="F20" s="14">
        <v>2</v>
      </c>
      <c r="G20" s="20">
        <f t="shared" si="0"/>
        <v>0.04</v>
      </c>
      <c r="H20" s="20">
        <f t="shared" si="1"/>
        <v>7.6923076923076927E-2</v>
      </c>
      <c r="I20" s="21">
        <v>12</v>
      </c>
      <c r="J20" s="21" t="s">
        <v>452</v>
      </c>
      <c r="K20" s="26"/>
      <c r="L20" s="26"/>
    </row>
    <row r="21" spans="1:12" ht="15.75" x14ac:dyDescent="0.25">
      <c r="A21" s="34" t="s">
        <v>310</v>
      </c>
      <c r="B21" s="34" t="s">
        <v>311</v>
      </c>
      <c r="C21" s="34" t="s">
        <v>36</v>
      </c>
      <c r="D21" s="34" t="s">
        <v>50</v>
      </c>
      <c r="E21" s="11" t="s">
        <v>433</v>
      </c>
      <c r="F21" s="14">
        <v>2</v>
      </c>
      <c r="G21" s="20">
        <f t="shared" si="0"/>
        <v>0.04</v>
      </c>
      <c r="H21" s="20">
        <f t="shared" si="1"/>
        <v>7.6923076923076927E-2</v>
      </c>
      <c r="I21" s="21">
        <v>12</v>
      </c>
      <c r="J21" s="21" t="s">
        <v>452</v>
      </c>
      <c r="K21" s="26"/>
      <c r="L21" s="26"/>
    </row>
    <row r="22" spans="1:12" ht="15.75" x14ac:dyDescent="0.25">
      <c r="A22" s="34" t="s">
        <v>309</v>
      </c>
      <c r="B22" s="34" t="s">
        <v>250</v>
      </c>
      <c r="C22" s="34" t="s">
        <v>24</v>
      </c>
      <c r="D22" s="34" t="s">
        <v>42</v>
      </c>
      <c r="E22" s="11" t="s">
        <v>432</v>
      </c>
      <c r="F22" s="14">
        <v>1</v>
      </c>
      <c r="G22" s="20">
        <f t="shared" si="0"/>
        <v>0.02</v>
      </c>
      <c r="H22" s="20">
        <f t="shared" si="1"/>
        <v>3.8461538461538464E-2</v>
      </c>
      <c r="I22" s="21">
        <v>13</v>
      </c>
      <c r="J22" s="21" t="s">
        <v>452</v>
      </c>
      <c r="K22" s="26"/>
      <c r="L22" s="26"/>
    </row>
    <row r="23" spans="1:12" ht="15.75" x14ac:dyDescent="0.25">
      <c r="A23" s="34" t="s">
        <v>410</v>
      </c>
      <c r="B23" s="34" t="s">
        <v>250</v>
      </c>
      <c r="C23" s="34" t="s">
        <v>183</v>
      </c>
      <c r="D23" s="34" t="s">
        <v>39</v>
      </c>
      <c r="E23" s="11" t="s">
        <v>448</v>
      </c>
      <c r="F23" s="14">
        <v>1</v>
      </c>
      <c r="G23" s="20">
        <f t="shared" si="0"/>
        <v>0.02</v>
      </c>
      <c r="H23" s="20">
        <f t="shared" si="1"/>
        <v>3.8461538461538464E-2</v>
      </c>
      <c r="I23" s="21">
        <v>13</v>
      </c>
      <c r="J23" s="21" t="s">
        <v>452</v>
      </c>
      <c r="K23" s="26"/>
      <c r="L23" s="26"/>
    </row>
    <row r="24" spans="1:12" ht="15.75" x14ac:dyDescent="0.25">
      <c r="A24" s="34" t="s">
        <v>427</v>
      </c>
      <c r="B24" s="34" t="s">
        <v>428</v>
      </c>
      <c r="C24" s="34" t="s">
        <v>234</v>
      </c>
      <c r="D24" s="34" t="s">
        <v>41</v>
      </c>
      <c r="E24" s="11" t="s">
        <v>430</v>
      </c>
      <c r="F24" s="14">
        <v>1</v>
      </c>
      <c r="G24" s="20">
        <f t="shared" si="0"/>
        <v>0.02</v>
      </c>
      <c r="H24" s="20">
        <f t="shared" si="1"/>
        <v>3.8461538461538464E-2</v>
      </c>
      <c r="I24" s="21">
        <v>13</v>
      </c>
      <c r="J24" s="21" t="s">
        <v>452</v>
      </c>
      <c r="K24" s="26"/>
      <c r="L24" s="26"/>
    </row>
    <row r="25" spans="1:12" ht="15.75" x14ac:dyDescent="0.25">
      <c r="A25" s="34" t="s">
        <v>419</v>
      </c>
      <c r="B25" s="34" t="s">
        <v>420</v>
      </c>
      <c r="C25" s="34" t="s">
        <v>198</v>
      </c>
      <c r="D25" s="34" t="s">
        <v>46</v>
      </c>
      <c r="E25" s="11" t="s">
        <v>443</v>
      </c>
      <c r="F25" s="14">
        <v>0</v>
      </c>
      <c r="G25" s="20">
        <f t="shared" si="0"/>
        <v>0</v>
      </c>
      <c r="H25" s="20">
        <f t="shared" si="1"/>
        <v>0</v>
      </c>
      <c r="I25" s="21"/>
      <c r="J25" s="21" t="s">
        <v>452</v>
      </c>
      <c r="K25" s="26"/>
      <c r="L25" s="26"/>
    </row>
    <row r="26" spans="1:12" ht="15.75" x14ac:dyDescent="0.25">
      <c r="A26" s="34" t="s">
        <v>307</v>
      </c>
      <c r="B26" s="34" t="s">
        <v>308</v>
      </c>
      <c r="C26" s="34" t="s">
        <v>16</v>
      </c>
      <c r="D26" s="34" t="s">
        <v>56</v>
      </c>
      <c r="E26" s="11" t="s">
        <v>437</v>
      </c>
      <c r="F26" s="14">
        <v>0</v>
      </c>
      <c r="G26" s="20">
        <f t="shared" si="0"/>
        <v>0</v>
      </c>
      <c r="H26" s="20">
        <f t="shared" si="1"/>
        <v>0</v>
      </c>
      <c r="I26" s="21"/>
      <c r="J26" s="21" t="s">
        <v>452</v>
      </c>
      <c r="K26" s="26"/>
      <c r="L26" s="26"/>
    </row>
    <row r="27" spans="1:12" ht="15.75" x14ac:dyDescent="0.25">
      <c r="A27" s="39"/>
      <c r="B27" s="39"/>
      <c r="D27" s="39"/>
      <c r="E27" s="30"/>
      <c r="F27" s="31"/>
      <c r="G27" s="32"/>
      <c r="H27" s="32"/>
      <c r="I27" s="31"/>
      <c r="J27" s="31"/>
      <c r="K27" s="26"/>
      <c r="L27" s="26"/>
    </row>
    <row r="28" spans="1:12" x14ac:dyDescent="0.25">
      <c r="K28" s="26"/>
      <c r="L28" s="26"/>
    </row>
    <row r="29" spans="1:12" x14ac:dyDescent="0.25">
      <c r="A29" s="43" t="s">
        <v>9</v>
      </c>
      <c r="B29" s="43"/>
      <c r="C29" s="8"/>
      <c r="D29" s="8"/>
      <c r="E29" s="44" t="s">
        <v>116</v>
      </c>
      <c r="F29" s="44"/>
      <c r="G29" s="44"/>
      <c r="H29" s="44"/>
      <c r="I29" s="44"/>
      <c r="K29" s="26"/>
      <c r="L29" s="26"/>
    </row>
    <row r="30" spans="1:12" x14ac:dyDescent="0.25">
      <c r="L30" s="26"/>
    </row>
    <row r="31" spans="1:12" x14ac:dyDescent="0.25">
      <c r="L31" s="26" t="str">
        <f t="shared" ref="L31:L36" si="2">CONCATENATE(A31," ",B31," ",C31)</f>
        <v xml:space="preserve">  </v>
      </c>
    </row>
    <row r="32" spans="1:12" x14ac:dyDescent="0.25">
      <c r="L32" s="26" t="str">
        <f t="shared" si="2"/>
        <v xml:space="preserve">  </v>
      </c>
    </row>
    <row r="33" spans="12:12" x14ac:dyDescent="0.25">
      <c r="L33" s="26" t="str">
        <f t="shared" si="2"/>
        <v xml:space="preserve">  </v>
      </c>
    </row>
    <row r="34" spans="12:12" x14ac:dyDescent="0.25">
      <c r="L34" s="26" t="str">
        <f t="shared" si="2"/>
        <v xml:space="preserve">  </v>
      </c>
    </row>
    <row r="35" spans="12:12" x14ac:dyDescent="0.25">
      <c r="L35" s="26" t="str">
        <f t="shared" si="2"/>
        <v xml:space="preserve">  </v>
      </c>
    </row>
    <row r="36" spans="12:12" x14ac:dyDescent="0.25">
      <c r="L36" s="26" t="str">
        <f t="shared" si="2"/>
        <v xml:space="preserve">  </v>
      </c>
    </row>
  </sheetData>
  <autoFilter ref="A3:J11" xr:uid="{00000000-0009-0000-0000-000004000000}">
    <filterColumn colId="5" showButton="0"/>
    <filterColumn colId="6" showButton="0"/>
    <sortState xmlns:xlrd2="http://schemas.microsoft.com/office/spreadsheetml/2017/richdata2" ref="A10:J13">
      <sortCondition ref="A3:A13"/>
    </sortState>
  </autoFilter>
  <sortState xmlns:xlrd2="http://schemas.microsoft.com/office/spreadsheetml/2017/richdata2" ref="A5:H26">
    <sortCondition descending="1" ref="F5:F26"/>
  </sortState>
  <mergeCells count="10">
    <mergeCell ref="I3:I4"/>
    <mergeCell ref="J3:J4"/>
    <mergeCell ref="A29:B29"/>
    <mergeCell ref="E29:I29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7</vt:lpstr>
      <vt:lpstr>8</vt:lpstr>
      <vt:lpstr>9</vt:lpstr>
      <vt:lpstr>10</vt:lpstr>
      <vt:lpstr>11</vt:lpstr>
      <vt:lpstr>'10'!Заголовки_для_печати</vt:lpstr>
      <vt:lpstr>'11'!Заголовки_для_печати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2018-03-25T10:22:42Z</cp:lastPrinted>
  <dcterms:created xsi:type="dcterms:W3CDTF">2015-09-26T17:53:00Z</dcterms:created>
  <dcterms:modified xsi:type="dcterms:W3CDTF">2025-02-28T11:11:35Z</dcterms:modified>
</cp:coreProperties>
</file>