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32D6EDCC-21AA-4E8B-9437-53AFAC668B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15" r:id="rId1"/>
    <sheet name="8" sheetId="16" r:id="rId2"/>
    <sheet name="9" sheetId="17" r:id="rId3"/>
    <sheet name="10" sheetId="18" r:id="rId4"/>
    <sheet name="11" sheetId="19" r:id="rId5"/>
  </sheets>
  <definedNames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9" l="1"/>
  <c r="L12" i="19"/>
  <c r="L13" i="18"/>
  <c r="L14" i="18"/>
  <c r="L15" i="18"/>
  <c r="G28" i="16" l="1"/>
  <c r="H28" i="16"/>
  <c r="G8" i="16"/>
  <c r="H8" i="16"/>
  <c r="G9" i="16"/>
  <c r="H9" i="16"/>
  <c r="G10" i="16"/>
  <c r="H10" i="16"/>
  <c r="G11" i="16"/>
  <c r="H11" i="16"/>
  <c r="G12" i="16"/>
  <c r="H12" i="16"/>
  <c r="G13" i="16"/>
  <c r="H13" i="16"/>
  <c r="G14" i="16"/>
  <c r="H14" i="16"/>
  <c r="G15" i="16"/>
  <c r="H15" i="16"/>
  <c r="G16" i="16"/>
  <c r="H16" i="16"/>
  <c r="G17" i="16"/>
  <c r="H17" i="16"/>
  <c r="G18" i="16"/>
  <c r="H18" i="16"/>
  <c r="G19" i="16"/>
  <c r="H19" i="16"/>
  <c r="G20" i="16"/>
  <c r="H20" i="16"/>
  <c r="G21" i="16"/>
  <c r="H21" i="16"/>
  <c r="G22" i="16"/>
  <c r="H22" i="16"/>
  <c r="G23" i="16"/>
  <c r="H23" i="16"/>
  <c r="G24" i="16"/>
  <c r="H24" i="16"/>
  <c r="G25" i="16"/>
  <c r="H25" i="16"/>
  <c r="G26" i="16"/>
  <c r="H26" i="16"/>
  <c r="G27" i="16"/>
  <c r="H27" i="16"/>
  <c r="G15" i="15"/>
  <c r="H15" i="15"/>
  <c r="G14" i="15" l="1"/>
  <c r="H14" i="15"/>
  <c r="G13" i="15" l="1"/>
  <c r="H13" i="15"/>
  <c r="G11" i="15" l="1"/>
  <c r="H11" i="15"/>
  <c r="G12" i="15"/>
  <c r="H12" i="15"/>
  <c r="G6" i="19" l="1"/>
  <c r="G5" i="19"/>
  <c r="H7" i="18"/>
  <c r="G7" i="18"/>
  <c r="H6" i="18"/>
  <c r="G6" i="18"/>
  <c r="G5" i="18"/>
  <c r="H7" i="17"/>
  <c r="G7" i="17"/>
  <c r="H6" i="17"/>
  <c r="G6" i="17"/>
  <c r="G5" i="17"/>
  <c r="H7" i="16"/>
  <c r="G7" i="16"/>
  <c r="H6" i="16"/>
  <c r="G6" i="16"/>
  <c r="G5" i="16"/>
  <c r="G7" i="15"/>
  <c r="H7" i="15"/>
  <c r="G8" i="15"/>
  <c r="H8" i="15"/>
  <c r="G9" i="15"/>
  <c r="H9" i="15"/>
  <c r="G10" i="15"/>
  <c r="H10" i="15"/>
  <c r="H6" i="15" l="1"/>
  <c r="G6" i="15"/>
  <c r="G5" i="15" l="1"/>
</calcChain>
</file>

<file path=xl/sharedStrings.xml><?xml version="1.0" encoding="utf-8"?>
<sst xmlns="http://schemas.openxmlformats.org/spreadsheetml/2006/main" count="285" uniqueCount="177">
  <si>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</si>
  <si>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</si>
  <si>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</si>
  <si>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</si>
  <si>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</si>
  <si>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</si>
  <si>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</si>
  <si>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</si>
  <si>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</si>
  <si>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</si>
  <si>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</si>
  <si>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</si>
  <si>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</si>
  <si>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Александровна</t>
  </si>
  <si>
    <t>Александрович</t>
  </si>
  <si>
    <t>Алексеевич</t>
  </si>
  <si>
    <t>Екатерина</t>
  </si>
  <si>
    <t>Е.А.Башмакова</t>
  </si>
  <si>
    <t>Иванович</t>
  </si>
  <si>
    <t>Е.А. Башмакова</t>
  </si>
  <si>
    <t>Евгеньевна</t>
  </si>
  <si>
    <t>Елизавета</t>
  </si>
  <si>
    <t>Вадимович</t>
  </si>
  <si>
    <t>Семен</t>
  </si>
  <si>
    <t>МБОУ "СОШ №13"</t>
  </si>
  <si>
    <t>МБОУ "СОШ №5"</t>
  </si>
  <si>
    <t>МБОУ "СОШ №1"</t>
  </si>
  <si>
    <t>МБОУ "СОКШ №4"</t>
  </si>
  <si>
    <t>МБОУ "СОШ №9"</t>
  </si>
  <si>
    <t>МБОУ "СОШ №6"</t>
  </si>
  <si>
    <t>Михайловна</t>
  </si>
  <si>
    <t>Гиззатуллина</t>
  </si>
  <si>
    <t>Маргарита</t>
  </si>
  <si>
    <t>Асафовна</t>
  </si>
  <si>
    <t>Шангараев</t>
  </si>
  <si>
    <t>Денис</t>
  </si>
  <si>
    <t>Рафикович</t>
  </si>
  <si>
    <t>Игоревна</t>
  </si>
  <si>
    <t>МБОУ "СОШ №10"</t>
  </si>
  <si>
    <t>Егор</t>
  </si>
  <si>
    <t>Сергеевич</t>
  </si>
  <si>
    <t>Киприянов</t>
  </si>
  <si>
    <t>Полина</t>
  </si>
  <si>
    <t>Коснырева</t>
  </si>
  <si>
    <t>Дарина</t>
  </si>
  <si>
    <t>Софья</t>
  </si>
  <si>
    <t>Десятова</t>
  </si>
  <si>
    <t>Вероника</t>
  </si>
  <si>
    <t>Ринатовна</t>
  </si>
  <si>
    <t>Анатольевна</t>
  </si>
  <si>
    <t>София</t>
  </si>
  <si>
    <t>Дмитриевна</t>
  </si>
  <si>
    <t xml:space="preserve">Ганеева </t>
  </si>
  <si>
    <t>Алсу</t>
  </si>
  <si>
    <t>Евгеньевич</t>
  </si>
  <si>
    <t>Владислав</t>
  </si>
  <si>
    <t>Андреевна</t>
  </si>
  <si>
    <t>Сергей</t>
  </si>
  <si>
    <t>Фомина</t>
  </si>
  <si>
    <t>Арина</t>
  </si>
  <si>
    <t>Анастасия</t>
  </si>
  <si>
    <t>Юрьевна</t>
  </si>
  <si>
    <t>Юрьев</t>
  </si>
  <si>
    <t xml:space="preserve"> 1093-ИСТ-7</t>
  </si>
  <si>
    <t>Харрасова</t>
  </si>
  <si>
    <t>Эвелина</t>
  </si>
  <si>
    <t>Ильдаровна</t>
  </si>
  <si>
    <t>МБОУ "СОШ №8"</t>
  </si>
  <si>
    <t xml:space="preserve"> 1100-ИСТ-7</t>
  </si>
  <si>
    <t>Сбитнев</t>
  </si>
  <si>
    <t>Артем</t>
  </si>
  <si>
    <t xml:space="preserve"> 1088-ИСТ-7</t>
  </si>
  <si>
    <t>Чапиева</t>
  </si>
  <si>
    <t xml:space="preserve"> 1102-ИСТ-7</t>
  </si>
  <si>
    <t>Улизко</t>
  </si>
  <si>
    <t>Витальевна</t>
  </si>
  <si>
    <t xml:space="preserve"> 1104-ИСТ-7</t>
  </si>
  <si>
    <t>Раимбердиева</t>
  </si>
  <si>
    <t>Шахризода</t>
  </si>
  <si>
    <t>Ботиралиевна</t>
  </si>
  <si>
    <t xml:space="preserve"> 1115-ИСТ-7</t>
  </si>
  <si>
    <t>Сухаревич</t>
  </si>
  <si>
    <t>Анжела</t>
  </si>
  <si>
    <t>Васильевна</t>
  </si>
  <si>
    <t xml:space="preserve"> 1098-ИСТ-7</t>
  </si>
  <si>
    <t>Чекунова</t>
  </si>
  <si>
    <t xml:space="preserve"> 1099-ИСТ-7</t>
  </si>
  <si>
    <t>Маликова</t>
  </si>
  <si>
    <t xml:space="preserve"> 1097-ИСТ-7</t>
  </si>
  <si>
    <t>Шуховцева</t>
  </si>
  <si>
    <t xml:space="preserve">Маргарита </t>
  </si>
  <si>
    <t>МБОУ "СОШ №3 им.А.А.Ивасенко"</t>
  </si>
  <si>
    <t xml:space="preserve"> 1086-ИСТ-7</t>
  </si>
  <si>
    <t>Мацюк</t>
  </si>
  <si>
    <t>Ангелина</t>
  </si>
  <si>
    <t xml:space="preserve"> 1101-ИСТ-7</t>
  </si>
  <si>
    <t>Кожевникова</t>
  </si>
  <si>
    <t>Варвара</t>
  </si>
  <si>
    <t>Олеговна</t>
  </si>
  <si>
    <t xml:space="preserve"> 1085-ИСТ-8</t>
  </si>
  <si>
    <t>Магомедова</t>
  </si>
  <si>
    <t>Камила</t>
  </si>
  <si>
    <t>Магадовна</t>
  </si>
  <si>
    <t xml:space="preserve"> 1113-ИСТ-8</t>
  </si>
  <si>
    <t xml:space="preserve">Чумичкин </t>
  </si>
  <si>
    <t xml:space="preserve"> 1096-ИСТ-8</t>
  </si>
  <si>
    <t xml:space="preserve">Кахриманов </t>
  </si>
  <si>
    <t>Амир</t>
  </si>
  <si>
    <t xml:space="preserve">Рамизович </t>
  </si>
  <si>
    <t xml:space="preserve"> 1135-ИСТ-8</t>
  </si>
  <si>
    <t>Моллаева</t>
  </si>
  <si>
    <t>Тимуровна</t>
  </si>
  <si>
    <t xml:space="preserve"> 1107-ИСТ-8</t>
  </si>
  <si>
    <t>Науменко</t>
  </si>
  <si>
    <t>Марк</t>
  </si>
  <si>
    <t xml:space="preserve"> 1087-ИСТ-8</t>
  </si>
  <si>
    <t>Ахмадеев</t>
  </si>
  <si>
    <t>Роман</t>
  </si>
  <si>
    <t>Эдуардович</t>
  </si>
  <si>
    <t xml:space="preserve"> 1110-ИСТ-8</t>
  </si>
  <si>
    <t>Пластун</t>
  </si>
  <si>
    <t xml:space="preserve"> 1117-ИСТ-8</t>
  </si>
  <si>
    <t xml:space="preserve"> 1109-ИСТ-8</t>
  </si>
  <si>
    <t>Пресняков</t>
  </si>
  <si>
    <t>Дмитрий</t>
  </si>
  <si>
    <t xml:space="preserve"> 1112-ИСТ-8</t>
  </si>
  <si>
    <t>Ситникова</t>
  </si>
  <si>
    <t xml:space="preserve"> 1120-ИСТ-8</t>
  </si>
  <si>
    <t>Краснов</t>
  </si>
  <si>
    <t xml:space="preserve"> 1137-ИСТ-8</t>
  </si>
  <si>
    <t xml:space="preserve"> 1129-ИСТ-8</t>
  </si>
  <si>
    <t xml:space="preserve">Жилкина </t>
  </si>
  <si>
    <t xml:space="preserve">Софья </t>
  </si>
  <si>
    <t xml:space="preserve"> 1116-ИСТ-8</t>
  </si>
  <si>
    <t>Парфенюк</t>
  </si>
  <si>
    <t>Мирослава</t>
  </si>
  <si>
    <t>Руслановна</t>
  </si>
  <si>
    <t xml:space="preserve"> 1138-ИСТ-8</t>
  </si>
  <si>
    <t>Романов</t>
  </si>
  <si>
    <t xml:space="preserve"> 1105-ИСТ-8</t>
  </si>
  <si>
    <t>Саенко</t>
  </si>
  <si>
    <t xml:space="preserve"> 1111-ИСТ-8</t>
  </si>
  <si>
    <t>Уткина</t>
  </si>
  <si>
    <t>Мария</t>
  </si>
  <si>
    <t xml:space="preserve"> 1108-ИСТ-8</t>
  </si>
  <si>
    <t>Рамазанова</t>
  </si>
  <si>
    <t>Карина</t>
  </si>
  <si>
    <t>Шамильевна</t>
  </si>
  <si>
    <t xml:space="preserve"> 1089-ИСТ-8</t>
  </si>
  <si>
    <t>Халгаева</t>
  </si>
  <si>
    <t>Надежда</t>
  </si>
  <si>
    <t xml:space="preserve"> 1114-ИСТ-8</t>
  </si>
  <si>
    <t xml:space="preserve">Ахмедов </t>
  </si>
  <si>
    <t>Ильгар</t>
  </si>
  <si>
    <t xml:space="preserve"> 1132-ИСТ-8</t>
  </si>
  <si>
    <t>Коновалова</t>
  </si>
  <si>
    <t xml:space="preserve"> 1119-ИСТ-8</t>
  </si>
  <si>
    <t xml:space="preserve">Ивановна </t>
  </si>
  <si>
    <t xml:space="preserve"> 1118-ИСТ-8</t>
  </si>
  <si>
    <t>Воронина</t>
  </si>
  <si>
    <t xml:space="preserve"> 1106-ИСТ-8</t>
  </si>
  <si>
    <t>Горбунова</t>
  </si>
  <si>
    <t>Романовна</t>
  </si>
  <si>
    <t>Бабич</t>
  </si>
  <si>
    <t>Юлия</t>
  </si>
  <si>
    <t xml:space="preserve">Березовский </t>
  </si>
  <si>
    <t>1143-ИСТ-10</t>
  </si>
  <si>
    <t xml:space="preserve"> 1091-ИСТ-11</t>
  </si>
  <si>
    <t>Гусейнова</t>
  </si>
  <si>
    <t>Леман</t>
  </si>
  <si>
    <t>Шамил кызы</t>
  </si>
  <si>
    <t xml:space="preserve"> 1084-ИСТ-11</t>
  </si>
  <si>
    <t>1131-ИСТ-10</t>
  </si>
  <si>
    <t>1103-ИСТ-10</t>
  </si>
  <si>
    <t>1090-ИСТ-9</t>
  </si>
  <si>
    <t>1092-ИСТ-9</t>
  </si>
  <si>
    <t>1130-ИСТ-9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</si>
</sst>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/>
    </xf>
    <xf numFmtId="0" fontId="21" fillId="0" borderId="1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/>
    </xf>
    <xf numFmtId="49" fontId="21" fillId="15" borderId="10" xfId="0" applyNumberFormat="1" applyFont="1" applyFill="1" applyBorder="1" applyAlignment="1">
      <alignment horizontal="left" vertical="top" wrapText="1"/>
    </xf>
    <xf numFmtId="0" fontId="21" fillId="15" borderId="10" xfId="0" applyFont="1" applyFill="1" applyBorder="1" applyAlignment="1">
      <alignment horizontal="left" vertical="top"/>
    </xf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Fill="1" applyBorder="1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workbookViewId="0">
      <selection activeCell="E28" sqref="E28"/>
    </sheetView>
  </sheetViews>
  <sheetFormatPr defaultColWidth="9.140625" defaultRowHeight="15" x14ac:dyDescent="0.25"/>
  <cols>
    <col min="1" max="1" width="20.140625" style="1" bestFit="1" customWidth="1"/>
    <col min="2" max="2" width="15.42578125" style="1" customWidth="1"/>
    <col min="3" max="3" width="18.42578125" style="1" customWidth="1"/>
    <col min="4" max="4" width="37.42578125" style="1" customWidth="1"/>
    <col min="5" max="5" width="14.28515625" style="2" customWidth="1"/>
    <col min="6" max="6" width="7" style="2" customWidth="1"/>
    <col min="7" max="7" width="15.28515625" style="2" customWidth="1"/>
    <col min="8" max="8" width="17.5703125" style="3" customWidth="1"/>
    <col min="9" max="9" width="9.85546875" style="2" customWidth="1"/>
    <col min="10" max="10" width="12" style="2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ht="15.75" x14ac:dyDescent="0.25">
      <c r="A3" s="30" t="s">
        <v>1</v>
      </c>
      <c r="B3" s="30" t="s">
        <v>2</v>
      </c>
      <c r="C3" s="30" t="s">
        <v>3</v>
      </c>
      <c r="D3" s="30" t="s">
        <v>4</v>
      </c>
      <c r="E3" s="30" t="s">
        <v>0</v>
      </c>
      <c r="F3" s="30" t="s">
        <v>6</v>
      </c>
      <c r="G3" s="30"/>
      <c r="H3" s="30"/>
      <c r="I3" s="30" t="s">
        <v>7</v>
      </c>
      <c r="J3" s="29" t="s">
        <v>10</v>
      </c>
    </row>
    <row r="4" spans="1:12" ht="15.75" x14ac:dyDescent="0.25">
      <c r="A4" s="30"/>
      <c r="B4" s="30"/>
      <c r="C4" s="30"/>
      <c r="D4" s="30"/>
      <c r="E4" s="30"/>
      <c r="F4" s="25" t="s">
        <v>8</v>
      </c>
      <c r="G4" s="25" t="s">
        <v>11</v>
      </c>
      <c r="H4" s="25" t="s">
        <v>12</v>
      </c>
      <c r="I4" s="30"/>
      <c r="J4" s="29"/>
    </row>
    <row r="5" spans="1:12" ht="15.75" x14ac:dyDescent="0.25">
      <c r="A5" s="11" t="s">
        <v>62</v>
      </c>
      <c r="B5" s="12" t="s">
        <v>57</v>
      </c>
      <c r="C5" s="12" t="s">
        <v>14</v>
      </c>
      <c r="D5" s="13" t="s">
        <v>25</v>
      </c>
      <c r="E5" s="23" t="s">
        <v>63</v>
      </c>
      <c r="F5" s="23">
        <v>26</v>
      </c>
      <c r="G5" s="19">
        <f>F5/$B$1</f>
        <v>0.26</v>
      </c>
      <c r="H5" s="19"/>
      <c r="I5" s="20">
        <v>1</v>
      </c>
      <c r="J5" s="20"/>
      <c r="K5" s="26"/>
    </row>
    <row r="6" spans="1:12" ht="15.75" x14ac:dyDescent="0.25">
      <c r="A6" s="14" t="s">
        <v>64</v>
      </c>
      <c r="B6" s="15" t="s">
        <v>65</v>
      </c>
      <c r="C6" s="15" t="s">
        <v>66</v>
      </c>
      <c r="D6" s="16" t="s">
        <v>67</v>
      </c>
      <c r="E6" s="23" t="s">
        <v>68</v>
      </c>
      <c r="F6" s="23">
        <v>20</v>
      </c>
      <c r="G6" s="19">
        <f t="shared" ref="G6" si="0">F6/$B$1</f>
        <v>0.2</v>
      </c>
      <c r="H6" s="19">
        <f>F6/$F$5</f>
        <v>0.76923076923076927</v>
      </c>
      <c r="I6" s="20">
        <v>2</v>
      </c>
      <c r="J6" s="20"/>
      <c r="K6" s="26"/>
      <c r="L6" s="26"/>
    </row>
    <row r="7" spans="1:12" ht="15.75" x14ac:dyDescent="0.25">
      <c r="A7" s="17" t="s">
        <v>69</v>
      </c>
      <c r="B7" s="17" t="s">
        <v>70</v>
      </c>
      <c r="C7" s="17" t="s">
        <v>22</v>
      </c>
      <c r="D7" s="16" t="s">
        <v>25</v>
      </c>
      <c r="E7" s="23" t="s">
        <v>71</v>
      </c>
      <c r="F7" s="23">
        <v>19</v>
      </c>
      <c r="G7" s="19">
        <f t="shared" ref="G7:G10" si="1">F7/$B$1</f>
        <v>0.19</v>
      </c>
      <c r="H7" s="19">
        <f t="shared" ref="H7:H10" si="2">F7/$F$5</f>
        <v>0.73076923076923073</v>
      </c>
      <c r="I7" s="20">
        <v>3</v>
      </c>
      <c r="J7" s="20"/>
      <c r="K7" s="26"/>
      <c r="L7" s="26"/>
    </row>
    <row r="8" spans="1:12" ht="15.75" x14ac:dyDescent="0.25">
      <c r="A8" s="15" t="s">
        <v>72</v>
      </c>
      <c r="B8" s="15" t="s">
        <v>47</v>
      </c>
      <c r="C8" s="15" t="s">
        <v>51</v>
      </c>
      <c r="D8" s="16" t="s">
        <v>67</v>
      </c>
      <c r="E8" s="23" t="s">
        <v>73</v>
      </c>
      <c r="F8" s="23">
        <v>19</v>
      </c>
      <c r="G8" s="19">
        <f t="shared" si="1"/>
        <v>0.19</v>
      </c>
      <c r="H8" s="19">
        <f t="shared" si="2"/>
        <v>0.73076923076923073</v>
      </c>
      <c r="I8" s="20">
        <v>3</v>
      </c>
      <c r="J8" s="20"/>
      <c r="K8" s="26"/>
      <c r="L8" s="26"/>
    </row>
    <row r="9" spans="1:12" ht="15.75" x14ac:dyDescent="0.25">
      <c r="A9" s="16" t="s">
        <v>74</v>
      </c>
      <c r="B9" s="16" t="s">
        <v>16</v>
      </c>
      <c r="C9" s="16" t="s">
        <v>75</v>
      </c>
      <c r="D9" s="16" t="s">
        <v>28</v>
      </c>
      <c r="E9" s="23" t="s">
        <v>76</v>
      </c>
      <c r="F9" s="23">
        <v>15</v>
      </c>
      <c r="G9" s="19">
        <f t="shared" si="1"/>
        <v>0.15</v>
      </c>
      <c r="H9" s="19">
        <f t="shared" si="2"/>
        <v>0.57692307692307687</v>
      </c>
      <c r="I9" s="20">
        <v>4</v>
      </c>
      <c r="J9" s="20"/>
      <c r="K9" s="26"/>
      <c r="L9" s="26"/>
    </row>
    <row r="10" spans="1:12" ht="15.75" x14ac:dyDescent="0.25">
      <c r="A10" s="14" t="s">
        <v>77</v>
      </c>
      <c r="B10" s="15" t="s">
        <v>78</v>
      </c>
      <c r="C10" s="15" t="s">
        <v>79</v>
      </c>
      <c r="D10" s="16" t="s">
        <v>38</v>
      </c>
      <c r="E10" s="23" t="s">
        <v>80</v>
      </c>
      <c r="F10" s="23">
        <v>13</v>
      </c>
      <c r="G10" s="19">
        <f t="shared" si="1"/>
        <v>0.13</v>
      </c>
      <c r="H10" s="19">
        <f t="shared" si="2"/>
        <v>0.5</v>
      </c>
      <c r="I10" s="20">
        <v>5</v>
      </c>
      <c r="J10" s="20"/>
      <c r="K10" s="26"/>
      <c r="L10" s="26"/>
    </row>
    <row r="11" spans="1:12" ht="15.75" x14ac:dyDescent="0.25">
      <c r="A11" s="16" t="s">
        <v>81</v>
      </c>
      <c r="B11" s="16" t="s">
        <v>82</v>
      </c>
      <c r="C11" s="16" t="s">
        <v>83</v>
      </c>
      <c r="D11" s="16" t="s">
        <v>67</v>
      </c>
      <c r="E11" s="23" t="s">
        <v>84</v>
      </c>
      <c r="F11" s="23">
        <v>13</v>
      </c>
      <c r="G11" s="19">
        <f t="shared" ref="G11:G12" si="3">F11/$B$1</f>
        <v>0.13</v>
      </c>
      <c r="H11" s="19">
        <f t="shared" ref="H11:H12" si="4">F11/$F$5</f>
        <v>0.5</v>
      </c>
      <c r="I11" s="20">
        <v>5</v>
      </c>
      <c r="J11" s="20"/>
      <c r="K11" s="26"/>
      <c r="L11" s="26"/>
    </row>
    <row r="12" spans="1:12" ht="15.75" x14ac:dyDescent="0.25">
      <c r="A12" s="16" t="s">
        <v>85</v>
      </c>
      <c r="B12" s="16" t="s">
        <v>21</v>
      </c>
      <c r="C12" s="16" t="s">
        <v>56</v>
      </c>
      <c r="D12" s="16" t="s">
        <v>67</v>
      </c>
      <c r="E12" s="23" t="s">
        <v>86</v>
      </c>
      <c r="F12" s="23">
        <v>12</v>
      </c>
      <c r="G12" s="19">
        <f t="shared" si="3"/>
        <v>0.12</v>
      </c>
      <c r="H12" s="19">
        <f t="shared" si="4"/>
        <v>0.46153846153846156</v>
      </c>
      <c r="I12" s="20">
        <v>6</v>
      </c>
      <c r="J12" s="20"/>
      <c r="K12" s="26"/>
      <c r="L12" s="26"/>
    </row>
    <row r="13" spans="1:12" ht="15.75" x14ac:dyDescent="0.25">
      <c r="A13" s="16" t="s">
        <v>87</v>
      </c>
      <c r="B13" s="16" t="s">
        <v>60</v>
      </c>
      <c r="C13" s="16" t="s">
        <v>51</v>
      </c>
      <c r="D13" s="16" t="s">
        <v>67</v>
      </c>
      <c r="E13" s="23" t="s">
        <v>88</v>
      </c>
      <c r="F13" s="23">
        <v>11</v>
      </c>
      <c r="G13" s="19">
        <f t="shared" ref="G13" si="5">F13/$B$1</f>
        <v>0.11</v>
      </c>
      <c r="H13" s="19">
        <f t="shared" ref="H13" si="6">F13/$F$5</f>
        <v>0.42307692307692307</v>
      </c>
      <c r="I13" s="20">
        <v>7</v>
      </c>
      <c r="J13" s="20"/>
      <c r="K13" s="26"/>
      <c r="L13" s="26"/>
    </row>
    <row r="14" spans="1:12" ht="15.75" x14ac:dyDescent="0.25">
      <c r="A14" s="18" t="s">
        <v>89</v>
      </c>
      <c r="B14" s="18" t="s">
        <v>90</v>
      </c>
      <c r="C14" s="18" t="s">
        <v>61</v>
      </c>
      <c r="D14" s="16" t="s">
        <v>91</v>
      </c>
      <c r="E14" s="23" t="s">
        <v>92</v>
      </c>
      <c r="F14" s="23">
        <v>11</v>
      </c>
      <c r="G14" s="19">
        <f t="shared" ref="G14" si="7">F14/$B$1</f>
        <v>0.11</v>
      </c>
      <c r="H14" s="19">
        <f t="shared" ref="H14" si="8">F14/$F$5</f>
        <v>0.42307692307692307</v>
      </c>
      <c r="I14" s="20">
        <v>7</v>
      </c>
      <c r="J14" s="20"/>
      <c r="K14" s="26"/>
      <c r="L14" s="26"/>
    </row>
    <row r="15" spans="1:12" ht="15.75" x14ac:dyDescent="0.25">
      <c r="A15" s="21" t="s">
        <v>93</v>
      </c>
      <c r="B15" s="21" t="s">
        <v>94</v>
      </c>
      <c r="C15" s="21" t="s">
        <v>30</v>
      </c>
      <c r="D15" s="21" t="s">
        <v>67</v>
      </c>
      <c r="E15" s="20" t="s">
        <v>95</v>
      </c>
      <c r="F15" s="20">
        <v>10</v>
      </c>
      <c r="G15" s="19">
        <f t="shared" ref="G15" si="9">F15/$B$1</f>
        <v>0.1</v>
      </c>
      <c r="H15" s="19">
        <f t="shared" ref="H15" si="10">F15/$F$5</f>
        <v>0.38461538461538464</v>
      </c>
      <c r="I15" s="20">
        <v>8</v>
      </c>
      <c r="J15" s="20"/>
      <c r="K15" s="26"/>
      <c r="L15" s="26"/>
    </row>
    <row r="16" spans="1:12" x14ac:dyDescent="0.25">
      <c r="L16" s="26"/>
    </row>
    <row r="17" spans="1:12" x14ac:dyDescent="0.25">
      <c r="A17" s="27" t="s">
        <v>9</v>
      </c>
      <c r="B17" s="27"/>
      <c r="C17" s="9"/>
      <c r="D17" s="9"/>
      <c r="E17" s="28" t="s">
        <v>17</v>
      </c>
      <c r="F17" s="28"/>
      <c r="G17" s="28"/>
      <c r="H17" s="28"/>
      <c r="I17" s="28"/>
      <c r="L17" s="26"/>
    </row>
    <row r="18" spans="1:12" x14ac:dyDescent="0.25">
      <c r="L18" s="26"/>
    </row>
  </sheetData>
  <mergeCells count="10">
    <mergeCell ref="A17:B17"/>
    <mergeCell ref="E17:I17"/>
    <mergeCell ref="J3:J4"/>
    <mergeCell ref="A3:A4"/>
    <mergeCell ref="B3:B4"/>
    <mergeCell ref="C3:C4"/>
    <mergeCell ref="D3:D4"/>
    <mergeCell ref="E3:E4"/>
    <mergeCell ref="I3:I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workbookViewId="0">
      <selection activeCell="C30" sqref="C30"/>
    </sheetView>
  </sheetViews>
  <sheetFormatPr defaultColWidth="9.140625" defaultRowHeight="15" x14ac:dyDescent="0.25"/>
  <cols>
    <col min="1" max="1" width="20.140625" style="1" bestFit="1" customWidth="1"/>
    <col min="2" max="3" width="17.140625" style="1" customWidth="1"/>
    <col min="4" max="4" width="36.5703125" style="1" bestFit="1" customWidth="1"/>
    <col min="5" max="5" width="15.570312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35" t="s">
        <v>1</v>
      </c>
      <c r="B3" s="31" t="s">
        <v>2</v>
      </c>
      <c r="C3" s="31" t="s">
        <v>3</v>
      </c>
      <c r="D3" s="31" t="s">
        <v>4</v>
      </c>
      <c r="E3" s="31" t="s">
        <v>0</v>
      </c>
      <c r="F3" s="31" t="s">
        <v>6</v>
      </c>
      <c r="G3" s="31"/>
      <c r="H3" s="31"/>
      <c r="I3" s="31" t="s">
        <v>7</v>
      </c>
      <c r="J3" s="33" t="s">
        <v>10</v>
      </c>
    </row>
    <row r="4" spans="1:12" x14ac:dyDescent="0.25">
      <c r="A4" s="36"/>
      <c r="B4" s="32"/>
      <c r="C4" s="32"/>
      <c r="D4" s="32"/>
      <c r="E4" s="32"/>
      <c r="F4" s="8" t="s">
        <v>8</v>
      </c>
      <c r="G4" s="8" t="s">
        <v>11</v>
      </c>
      <c r="H4" s="8" t="s">
        <v>12</v>
      </c>
      <c r="I4" s="32"/>
      <c r="J4" s="34"/>
    </row>
    <row r="5" spans="1:12" ht="15.75" x14ac:dyDescent="0.25">
      <c r="A5" s="13" t="s">
        <v>96</v>
      </c>
      <c r="B5" s="13" t="s">
        <v>97</v>
      </c>
      <c r="C5" s="13" t="s">
        <v>98</v>
      </c>
      <c r="D5" s="13" t="s">
        <v>26</v>
      </c>
      <c r="E5" s="22" t="s">
        <v>99</v>
      </c>
      <c r="F5" s="22">
        <v>28</v>
      </c>
      <c r="G5" s="19">
        <f>F5/$B$1</f>
        <v>0.28000000000000003</v>
      </c>
      <c r="H5" s="19"/>
      <c r="I5" s="20">
        <v>1</v>
      </c>
      <c r="J5" s="20"/>
      <c r="K5" s="26"/>
      <c r="L5" s="26"/>
    </row>
    <row r="6" spans="1:12" ht="15.75" x14ac:dyDescent="0.25">
      <c r="A6" s="16" t="s">
        <v>100</v>
      </c>
      <c r="B6" s="16" t="s">
        <v>101</v>
      </c>
      <c r="C6" s="16" t="s">
        <v>102</v>
      </c>
      <c r="D6" s="16" t="s">
        <v>38</v>
      </c>
      <c r="E6" s="22" t="s">
        <v>103</v>
      </c>
      <c r="F6" s="22">
        <v>25</v>
      </c>
      <c r="G6" s="19">
        <f t="shared" ref="G6:G7" si="0">F6/$B$1</f>
        <v>0.25</v>
      </c>
      <c r="H6" s="19">
        <f>F6/$F$5</f>
        <v>0.8928571428571429</v>
      </c>
      <c r="I6" s="20">
        <v>2</v>
      </c>
      <c r="J6" s="20"/>
      <c r="K6" s="26"/>
      <c r="L6" s="26"/>
    </row>
    <row r="7" spans="1:12" ht="15.75" x14ac:dyDescent="0.25">
      <c r="A7" s="16" t="s">
        <v>104</v>
      </c>
      <c r="B7" s="16" t="s">
        <v>39</v>
      </c>
      <c r="C7" s="16" t="s">
        <v>40</v>
      </c>
      <c r="D7" s="16" t="s">
        <v>29</v>
      </c>
      <c r="E7" s="22" t="s">
        <v>105</v>
      </c>
      <c r="F7" s="22">
        <v>20</v>
      </c>
      <c r="G7" s="19">
        <f t="shared" si="0"/>
        <v>0.2</v>
      </c>
      <c r="H7" s="19">
        <f t="shared" ref="H7" si="1">F7/$F$5</f>
        <v>0.7142857142857143</v>
      </c>
      <c r="I7" s="20">
        <v>3</v>
      </c>
      <c r="J7" s="20"/>
      <c r="K7" s="26"/>
      <c r="L7" s="26"/>
    </row>
    <row r="8" spans="1:12" ht="15.75" x14ac:dyDescent="0.25">
      <c r="A8" s="21" t="s">
        <v>106</v>
      </c>
      <c r="B8" s="21" t="s">
        <v>107</v>
      </c>
      <c r="C8" s="21" t="s">
        <v>108</v>
      </c>
      <c r="D8" s="21" t="s">
        <v>38</v>
      </c>
      <c r="E8" s="20" t="s">
        <v>109</v>
      </c>
      <c r="F8" s="20">
        <v>17</v>
      </c>
      <c r="G8" s="19">
        <f t="shared" ref="G8:G28" si="2">F8/$B$1</f>
        <v>0.17</v>
      </c>
      <c r="H8" s="19">
        <f t="shared" ref="H8:H28" si="3">F8/$F$5</f>
        <v>0.6071428571428571</v>
      </c>
      <c r="I8" s="20">
        <v>4</v>
      </c>
      <c r="J8" s="20"/>
      <c r="K8" s="26"/>
      <c r="L8" s="26"/>
    </row>
    <row r="9" spans="1:12" ht="15.75" x14ac:dyDescent="0.25">
      <c r="A9" s="21" t="s">
        <v>110</v>
      </c>
      <c r="B9" s="21" t="s">
        <v>45</v>
      </c>
      <c r="C9" s="21" t="s">
        <v>111</v>
      </c>
      <c r="D9" s="21" t="s">
        <v>28</v>
      </c>
      <c r="E9" s="20" t="s">
        <v>112</v>
      </c>
      <c r="F9" s="20">
        <v>17</v>
      </c>
      <c r="G9" s="19">
        <f t="shared" si="2"/>
        <v>0.17</v>
      </c>
      <c r="H9" s="19">
        <f t="shared" si="3"/>
        <v>0.6071428571428571</v>
      </c>
      <c r="I9" s="20">
        <v>4</v>
      </c>
      <c r="J9" s="20"/>
      <c r="K9" s="26"/>
      <c r="L9" s="26"/>
    </row>
    <row r="10" spans="1:12" ht="15.75" x14ac:dyDescent="0.25">
      <c r="A10" s="21" t="s">
        <v>113</v>
      </c>
      <c r="B10" s="21" t="s">
        <v>114</v>
      </c>
      <c r="C10" s="21" t="s">
        <v>54</v>
      </c>
      <c r="D10" s="21" t="s">
        <v>27</v>
      </c>
      <c r="E10" s="20" t="s">
        <v>115</v>
      </c>
      <c r="F10" s="20">
        <v>17</v>
      </c>
      <c r="G10" s="19">
        <f t="shared" si="2"/>
        <v>0.17</v>
      </c>
      <c r="H10" s="19">
        <f t="shared" si="3"/>
        <v>0.6071428571428571</v>
      </c>
      <c r="I10" s="20">
        <v>4</v>
      </c>
      <c r="J10" s="20"/>
      <c r="L10" s="26"/>
    </row>
    <row r="11" spans="1:12" ht="15.75" x14ac:dyDescent="0.25">
      <c r="A11" s="21" t="s">
        <v>116</v>
      </c>
      <c r="B11" s="21" t="s">
        <v>117</v>
      </c>
      <c r="C11" s="21" t="s">
        <v>118</v>
      </c>
      <c r="D11" s="21" t="s">
        <v>28</v>
      </c>
      <c r="E11" s="20" t="s">
        <v>119</v>
      </c>
      <c r="F11" s="20">
        <v>16</v>
      </c>
      <c r="G11" s="19">
        <f t="shared" si="2"/>
        <v>0.16</v>
      </c>
      <c r="H11" s="19">
        <f t="shared" si="3"/>
        <v>0.5714285714285714</v>
      </c>
      <c r="I11" s="20">
        <v>5</v>
      </c>
      <c r="J11" s="20"/>
      <c r="L11" s="26"/>
    </row>
    <row r="12" spans="1:12" ht="15.75" x14ac:dyDescent="0.25">
      <c r="A12" s="21" t="s">
        <v>120</v>
      </c>
      <c r="B12" s="21" t="s">
        <v>16</v>
      </c>
      <c r="C12" s="21" t="s">
        <v>20</v>
      </c>
      <c r="D12" s="21" t="s">
        <v>38</v>
      </c>
      <c r="E12" s="20" t="s">
        <v>121</v>
      </c>
      <c r="F12" s="20">
        <v>15</v>
      </c>
      <c r="G12" s="19">
        <f t="shared" si="2"/>
        <v>0.15</v>
      </c>
      <c r="H12" s="19">
        <f t="shared" si="3"/>
        <v>0.5357142857142857</v>
      </c>
      <c r="I12" s="20">
        <v>6</v>
      </c>
      <c r="J12" s="20"/>
      <c r="L12" s="26"/>
    </row>
    <row r="13" spans="1:12" ht="15.75" x14ac:dyDescent="0.25">
      <c r="A13" s="21" t="s">
        <v>41</v>
      </c>
      <c r="B13" s="21" t="s">
        <v>55</v>
      </c>
      <c r="C13" s="21" t="s">
        <v>15</v>
      </c>
      <c r="D13" s="21" t="s">
        <v>28</v>
      </c>
      <c r="E13" s="20" t="s">
        <v>122</v>
      </c>
      <c r="F13" s="20">
        <v>14</v>
      </c>
      <c r="G13" s="19">
        <f t="shared" si="2"/>
        <v>0.14000000000000001</v>
      </c>
      <c r="H13" s="19">
        <f t="shared" si="3"/>
        <v>0.5</v>
      </c>
      <c r="I13" s="20">
        <v>7</v>
      </c>
      <c r="J13" s="20"/>
      <c r="L13" s="26"/>
    </row>
    <row r="14" spans="1:12" ht="15.75" x14ac:dyDescent="0.25">
      <c r="A14" s="21" t="s">
        <v>123</v>
      </c>
      <c r="B14" s="21" t="s">
        <v>124</v>
      </c>
      <c r="C14" s="21" t="s">
        <v>54</v>
      </c>
      <c r="D14" s="21" t="s">
        <v>38</v>
      </c>
      <c r="E14" s="20" t="s">
        <v>125</v>
      </c>
      <c r="F14" s="20">
        <v>14</v>
      </c>
      <c r="G14" s="19">
        <f t="shared" si="2"/>
        <v>0.14000000000000001</v>
      </c>
      <c r="H14" s="19">
        <f t="shared" si="3"/>
        <v>0.5</v>
      </c>
      <c r="I14" s="20">
        <v>7</v>
      </c>
      <c r="J14" s="20"/>
      <c r="L14" s="26"/>
    </row>
    <row r="15" spans="1:12" ht="15.75" x14ac:dyDescent="0.25">
      <c r="A15" s="21" t="s">
        <v>126</v>
      </c>
      <c r="B15" s="21" t="s">
        <v>45</v>
      </c>
      <c r="C15" s="21" t="s">
        <v>49</v>
      </c>
      <c r="D15" s="21" t="s">
        <v>38</v>
      </c>
      <c r="E15" s="20" t="s">
        <v>127</v>
      </c>
      <c r="F15" s="20">
        <v>14</v>
      </c>
      <c r="G15" s="19">
        <f t="shared" si="2"/>
        <v>0.14000000000000001</v>
      </c>
      <c r="H15" s="19">
        <f t="shared" si="3"/>
        <v>0.5</v>
      </c>
      <c r="I15" s="20">
        <v>7</v>
      </c>
      <c r="J15" s="20"/>
      <c r="L15" s="26"/>
    </row>
    <row r="16" spans="1:12" ht="15.75" x14ac:dyDescent="0.25">
      <c r="A16" s="21" t="s">
        <v>128</v>
      </c>
      <c r="B16" s="21" t="s">
        <v>39</v>
      </c>
      <c r="C16" s="21" t="s">
        <v>15</v>
      </c>
      <c r="D16" s="21" t="s">
        <v>38</v>
      </c>
      <c r="E16" s="20" t="s">
        <v>129</v>
      </c>
      <c r="F16" s="20">
        <v>13</v>
      </c>
      <c r="G16" s="19">
        <f t="shared" si="2"/>
        <v>0.13</v>
      </c>
      <c r="H16" s="19">
        <f t="shared" si="3"/>
        <v>0.4642857142857143</v>
      </c>
      <c r="I16" s="20">
        <v>8</v>
      </c>
      <c r="J16" s="20"/>
      <c r="L16" s="26"/>
    </row>
    <row r="17" spans="1:12" ht="15.75" x14ac:dyDescent="0.25">
      <c r="A17" s="21" t="s">
        <v>46</v>
      </c>
      <c r="B17" s="21" t="s">
        <v>42</v>
      </c>
      <c r="C17" s="21" t="s">
        <v>37</v>
      </c>
      <c r="D17" s="21" t="s">
        <v>38</v>
      </c>
      <c r="E17" s="20" t="s">
        <v>130</v>
      </c>
      <c r="F17" s="20">
        <v>12</v>
      </c>
      <c r="G17" s="19">
        <f t="shared" si="2"/>
        <v>0.12</v>
      </c>
      <c r="H17" s="19">
        <f t="shared" si="3"/>
        <v>0.42857142857142855</v>
      </c>
      <c r="I17" s="20">
        <v>9</v>
      </c>
      <c r="J17" s="20"/>
      <c r="L17" s="26"/>
    </row>
    <row r="18" spans="1:12" ht="15.75" x14ac:dyDescent="0.25">
      <c r="A18" s="21" t="s">
        <v>131</v>
      </c>
      <c r="B18" s="21" t="s">
        <v>132</v>
      </c>
      <c r="C18" s="21" t="s">
        <v>56</v>
      </c>
      <c r="D18" s="21" t="s">
        <v>38</v>
      </c>
      <c r="E18" s="20" t="s">
        <v>133</v>
      </c>
      <c r="F18" s="20">
        <v>12</v>
      </c>
      <c r="G18" s="19">
        <f t="shared" si="2"/>
        <v>0.12</v>
      </c>
      <c r="H18" s="19">
        <f t="shared" si="3"/>
        <v>0.42857142857142855</v>
      </c>
      <c r="I18" s="20">
        <v>9</v>
      </c>
      <c r="J18" s="20"/>
      <c r="L18" s="26"/>
    </row>
    <row r="19" spans="1:12" ht="15.75" x14ac:dyDescent="0.25">
      <c r="A19" s="21" t="s">
        <v>134</v>
      </c>
      <c r="B19" s="21" t="s">
        <v>135</v>
      </c>
      <c r="C19" s="21" t="s">
        <v>136</v>
      </c>
      <c r="D19" s="21" t="s">
        <v>38</v>
      </c>
      <c r="E19" s="20" t="s">
        <v>137</v>
      </c>
      <c r="F19" s="20">
        <v>12</v>
      </c>
      <c r="G19" s="19">
        <f t="shared" si="2"/>
        <v>0.12</v>
      </c>
      <c r="H19" s="19">
        <f t="shared" si="3"/>
        <v>0.42857142857142855</v>
      </c>
      <c r="I19" s="20">
        <v>9</v>
      </c>
      <c r="J19" s="20"/>
      <c r="L19" s="26"/>
    </row>
    <row r="20" spans="1:12" ht="15.75" x14ac:dyDescent="0.25">
      <c r="A20" s="21" t="s">
        <v>138</v>
      </c>
      <c r="B20" s="21" t="s">
        <v>124</v>
      </c>
      <c r="C20" s="21" t="s">
        <v>18</v>
      </c>
      <c r="D20" s="21" t="s">
        <v>28</v>
      </c>
      <c r="E20" s="20" t="s">
        <v>139</v>
      </c>
      <c r="F20" s="20">
        <v>11</v>
      </c>
      <c r="G20" s="19">
        <f t="shared" si="2"/>
        <v>0.11</v>
      </c>
      <c r="H20" s="19">
        <f t="shared" si="3"/>
        <v>0.39285714285714285</v>
      </c>
      <c r="I20" s="20">
        <v>10</v>
      </c>
      <c r="J20" s="20"/>
      <c r="L20" s="26"/>
    </row>
    <row r="21" spans="1:12" ht="15.75" x14ac:dyDescent="0.25">
      <c r="A21" s="21" t="s">
        <v>140</v>
      </c>
      <c r="B21" s="21" t="s">
        <v>50</v>
      </c>
      <c r="C21" s="21" t="s">
        <v>13</v>
      </c>
      <c r="D21" s="21" t="s">
        <v>38</v>
      </c>
      <c r="E21" s="20" t="s">
        <v>141</v>
      </c>
      <c r="F21" s="20">
        <v>11</v>
      </c>
      <c r="G21" s="19">
        <f t="shared" si="2"/>
        <v>0.11</v>
      </c>
      <c r="H21" s="19">
        <f t="shared" si="3"/>
        <v>0.39285714285714285</v>
      </c>
      <c r="I21" s="20">
        <v>10</v>
      </c>
      <c r="J21" s="20"/>
      <c r="L21" s="26"/>
    </row>
    <row r="22" spans="1:12" ht="15.75" x14ac:dyDescent="0.25">
      <c r="A22" s="21" t="s">
        <v>142</v>
      </c>
      <c r="B22" s="21" t="s">
        <v>143</v>
      </c>
      <c r="C22" s="21" t="s">
        <v>61</v>
      </c>
      <c r="D22" s="21" t="s">
        <v>28</v>
      </c>
      <c r="E22" s="20" t="s">
        <v>144</v>
      </c>
      <c r="F22" s="20">
        <v>11</v>
      </c>
      <c r="G22" s="19">
        <f t="shared" si="2"/>
        <v>0.11</v>
      </c>
      <c r="H22" s="19">
        <f t="shared" si="3"/>
        <v>0.39285714285714285</v>
      </c>
      <c r="I22" s="20">
        <v>10</v>
      </c>
      <c r="J22" s="20"/>
      <c r="L22" s="26"/>
    </row>
    <row r="23" spans="1:12" ht="15.75" x14ac:dyDescent="0.25">
      <c r="A23" s="21" t="s">
        <v>145</v>
      </c>
      <c r="B23" s="21" t="s">
        <v>146</v>
      </c>
      <c r="C23" s="21" t="s">
        <v>147</v>
      </c>
      <c r="D23" s="21" t="s">
        <v>25</v>
      </c>
      <c r="E23" s="20" t="s">
        <v>148</v>
      </c>
      <c r="F23" s="20">
        <v>9</v>
      </c>
      <c r="G23" s="19">
        <f t="shared" si="2"/>
        <v>0.09</v>
      </c>
      <c r="H23" s="19">
        <f t="shared" si="3"/>
        <v>0.32142857142857145</v>
      </c>
      <c r="I23" s="20">
        <v>11</v>
      </c>
      <c r="J23" s="20"/>
      <c r="L23" s="26"/>
    </row>
    <row r="24" spans="1:12" ht="15.75" x14ac:dyDescent="0.25">
      <c r="A24" s="21" t="s">
        <v>149</v>
      </c>
      <c r="B24" s="21" t="s">
        <v>150</v>
      </c>
      <c r="C24" s="21" t="s">
        <v>13</v>
      </c>
      <c r="D24" s="21" t="s">
        <v>38</v>
      </c>
      <c r="E24" s="20" t="s">
        <v>151</v>
      </c>
      <c r="F24" s="20">
        <v>9</v>
      </c>
      <c r="G24" s="19">
        <f t="shared" si="2"/>
        <v>0.09</v>
      </c>
      <c r="H24" s="19">
        <f t="shared" si="3"/>
        <v>0.32142857142857145</v>
      </c>
      <c r="I24" s="20">
        <v>11</v>
      </c>
      <c r="J24" s="20"/>
      <c r="L24" s="26"/>
    </row>
    <row r="25" spans="1:12" ht="15.75" x14ac:dyDescent="0.25">
      <c r="A25" s="21" t="s">
        <v>152</v>
      </c>
      <c r="B25" s="21" t="s">
        <v>153</v>
      </c>
      <c r="C25" s="21" t="s">
        <v>36</v>
      </c>
      <c r="D25" s="21" t="s">
        <v>38</v>
      </c>
      <c r="E25" s="20" t="s">
        <v>154</v>
      </c>
      <c r="F25" s="20">
        <v>8</v>
      </c>
      <c r="G25" s="19">
        <f t="shared" si="2"/>
        <v>0.08</v>
      </c>
      <c r="H25" s="19">
        <f t="shared" si="3"/>
        <v>0.2857142857142857</v>
      </c>
      <c r="I25" s="20">
        <v>12</v>
      </c>
      <c r="J25" s="20"/>
      <c r="L25" s="26"/>
    </row>
    <row r="26" spans="1:12" ht="15.75" x14ac:dyDescent="0.25">
      <c r="A26" s="21" t="s">
        <v>155</v>
      </c>
      <c r="B26" s="21" t="s">
        <v>97</v>
      </c>
      <c r="C26" s="21" t="s">
        <v>20</v>
      </c>
      <c r="D26" s="21" t="s">
        <v>38</v>
      </c>
      <c r="E26" s="20" t="s">
        <v>156</v>
      </c>
      <c r="F26" s="20">
        <v>8</v>
      </c>
      <c r="G26" s="19">
        <f t="shared" si="2"/>
        <v>0.08</v>
      </c>
      <c r="H26" s="19">
        <f t="shared" si="3"/>
        <v>0.2857142857142857</v>
      </c>
      <c r="I26" s="20">
        <v>12</v>
      </c>
      <c r="J26" s="20"/>
      <c r="L26" s="26"/>
    </row>
    <row r="27" spans="1:12" ht="15.75" x14ac:dyDescent="0.25">
      <c r="A27" s="21" t="s">
        <v>43</v>
      </c>
      <c r="B27" s="21" t="s">
        <v>44</v>
      </c>
      <c r="C27" s="21" t="s">
        <v>157</v>
      </c>
      <c r="D27" s="21" t="s">
        <v>38</v>
      </c>
      <c r="E27" s="20" t="s">
        <v>158</v>
      </c>
      <c r="F27" s="20">
        <v>7</v>
      </c>
      <c r="G27" s="19">
        <f t="shared" si="2"/>
        <v>7.0000000000000007E-2</v>
      </c>
      <c r="H27" s="19">
        <f t="shared" si="3"/>
        <v>0.25</v>
      </c>
      <c r="I27" s="20">
        <v>13</v>
      </c>
      <c r="J27" s="20"/>
      <c r="L27" s="26"/>
    </row>
    <row r="28" spans="1:12" ht="15.75" x14ac:dyDescent="0.25">
      <c r="A28" s="21" t="s">
        <v>159</v>
      </c>
      <c r="B28" s="21" t="s">
        <v>59</v>
      </c>
      <c r="C28" s="21" t="s">
        <v>20</v>
      </c>
      <c r="D28" s="21" t="s">
        <v>28</v>
      </c>
      <c r="E28" s="20" t="s">
        <v>160</v>
      </c>
      <c r="F28" s="20">
        <v>2</v>
      </c>
      <c r="G28" s="19">
        <f t="shared" si="2"/>
        <v>0.02</v>
      </c>
      <c r="H28" s="19">
        <f t="shared" si="3"/>
        <v>7.1428571428571425E-2</v>
      </c>
      <c r="I28" s="20">
        <v>14</v>
      </c>
      <c r="J28" s="20"/>
      <c r="L28" s="26"/>
    </row>
    <row r="29" spans="1:12" x14ac:dyDescent="0.25">
      <c r="L29" s="26"/>
    </row>
    <row r="30" spans="1:12" x14ac:dyDescent="0.25">
      <c r="A30" s="27" t="s">
        <v>9</v>
      </c>
      <c r="B30" s="27"/>
      <c r="C30" s="9"/>
      <c r="D30" s="9"/>
      <c r="E30" s="28" t="s">
        <v>19</v>
      </c>
      <c r="F30" s="28"/>
      <c r="G30" s="28"/>
      <c r="H30" s="28"/>
      <c r="I30" s="28"/>
    </row>
  </sheetData>
  <mergeCells count="10">
    <mergeCell ref="E30:I30"/>
    <mergeCell ref="I3:I4"/>
    <mergeCell ref="J3:J4"/>
    <mergeCell ref="A30:B30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"/>
  <sheetViews>
    <sheetView workbookViewId="0">
      <selection activeCell="E7" sqref="E7"/>
    </sheetView>
  </sheetViews>
  <sheetFormatPr defaultColWidth="9.140625" defaultRowHeight="15" x14ac:dyDescent="0.25"/>
  <cols>
    <col min="1" max="1" width="20.140625" style="1" bestFit="1" customWidth="1"/>
    <col min="2" max="2" width="15.7109375" style="1" customWidth="1"/>
    <col min="3" max="3" width="17.140625" style="1" customWidth="1"/>
    <col min="4" max="4" width="38.28515625" style="1" bestFit="1" customWidth="1"/>
    <col min="5" max="5" width="13.5703125" style="4" bestFit="1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35" t="s">
        <v>1</v>
      </c>
      <c r="B3" s="31" t="s">
        <v>2</v>
      </c>
      <c r="C3" s="31" t="s">
        <v>3</v>
      </c>
      <c r="D3" s="31" t="s">
        <v>4</v>
      </c>
      <c r="E3" s="31" t="s">
        <v>0</v>
      </c>
      <c r="F3" s="31" t="s">
        <v>6</v>
      </c>
      <c r="G3" s="31"/>
      <c r="H3" s="31"/>
      <c r="I3" s="31" t="s">
        <v>7</v>
      </c>
      <c r="J3" s="33" t="s">
        <v>10</v>
      </c>
    </row>
    <row r="4" spans="1:12" x14ac:dyDescent="0.25">
      <c r="A4" s="36"/>
      <c r="B4" s="32"/>
      <c r="C4" s="32"/>
      <c r="D4" s="32"/>
      <c r="E4" s="32"/>
      <c r="F4" s="8" t="s">
        <v>8</v>
      </c>
      <c r="G4" s="8" t="s">
        <v>11</v>
      </c>
      <c r="H4" s="8" t="s">
        <v>12</v>
      </c>
      <c r="I4" s="32"/>
      <c r="J4" s="34"/>
    </row>
    <row r="5" spans="1:12" ht="15.75" x14ac:dyDescent="0.25">
      <c r="A5" s="16" t="s">
        <v>34</v>
      </c>
      <c r="B5" s="16" t="s">
        <v>35</v>
      </c>
      <c r="C5" s="16" t="s">
        <v>36</v>
      </c>
      <c r="D5" s="16" t="s">
        <v>25</v>
      </c>
      <c r="E5" s="22" t="s">
        <v>174</v>
      </c>
      <c r="F5" s="22">
        <v>69</v>
      </c>
      <c r="G5" s="19">
        <f>F5/$B$1</f>
        <v>0.69</v>
      </c>
      <c r="H5" s="19"/>
      <c r="I5" s="20">
        <v>1</v>
      </c>
      <c r="J5" s="20"/>
      <c r="K5" s="26"/>
      <c r="L5" s="26"/>
    </row>
    <row r="6" spans="1:12" ht="15.75" x14ac:dyDescent="0.25">
      <c r="A6" s="13" t="s">
        <v>31</v>
      </c>
      <c r="B6" s="13" t="s">
        <v>32</v>
      </c>
      <c r="C6" s="13" t="s">
        <v>33</v>
      </c>
      <c r="D6" s="13" t="s">
        <v>25</v>
      </c>
      <c r="E6" s="22" t="s">
        <v>175</v>
      </c>
      <c r="F6" s="22">
        <v>63</v>
      </c>
      <c r="G6" s="19">
        <f t="shared" ref="G6:G7" si="0">F6/$B$1</f>
        <v>0.63</v>
      </c>
      <c r="H6" s="19">
        <f>F6/$F$5</f>
        <v>0.91304347826086951</v>
      </c>
      <c r="I6" s="20">
        <v>2</v>
      </c>
      <c r="J6" s="20"/>
      <c r="K6" s="26"/>
      <c r="L6" s="26"/>
    </row>
    <row r="7" spans="1:12" ht="15.75" x14ac:dyDescent="0.25">
      <c r="A7" s="13" t="s">
        <v>161</v>
      </c>
      <c r="B7" s="13" t="s">
        <v>16</v>
      </c>
      <c r="C7" s="13" t="s">
        <v>162</v>
      </c>
      <c r="D7" s="13" t="s">
        <v>38</v>
      </c>
      <c r="E7" s="22" t="s">
        <v>176</v>
      </c>
      <c r="F7" s="22">
        <v>18</v>
      </c>
      <c r="G7" s="19">
        <f t="shared" si="0"/>
        <v>0.18</v>
      </c>
      <c r="H7" s="19">
        <f t="shared" ref="H7" si="1">F7/$F$5</f>
        <v>0.2608695652173913</v>
      </c>
      <c r="I7" s="20">
        <v>3</v>
      </c>
      <c r="J7" s="20"/>
      <c r="K7" s="26"/>
      <c r="L7" s="26"/>
    </row>
    <row r="8" spans="1:12" x14ac:dyDescent="0.25">
      <c r="L8" s="26"/>
    </row>
    <row r="9" spans="1:12" x14ac:dyDescent="0.25">
      <c r="A9" s="27" t="s">
        <v>9</v>
      </c>
      <c r="B9" s="27"/>
      <c r="C9" s="9"/>
      <c r="D9" s="9"/>
      <c r="E9" s="28" t="s">
        <v>17</v>
      </c>
      <c r="F9" s="28"/>
      <c r="G9" s="28"/>
      <c r="H9" s="28"/>
      <c r="I9" s="28"/>
      <c r="L9" s="26"/>
    </row>
    <row r="10" spans="1:12" x14ac:dyDescent="0.25">
      <c r="L10" s="26"/>
    </row>
    <row r="11" spans="1:12" x14ac:dyDescent="0.25">
      <c r="L11" s="26"/>
    </row>
    <row r="12" spans="1:12" x14ac:dyDescent="0.25">
      <c r="L12" s="26"/>
    </row>
    <row r="13" spans="1:12" x14ac:dyDescent="0.25">
      <c r="L13" s="26"/>
    </row>
    <row r="14" spans="1:12" x14ac:dyDescent="0.25">
      <c r="L14" s="26"/>
    </row>
    <row r="15" spans="1:12" x14ac:dyDescent="0.25">
      <c r="L15" s="26"/>
    </row>
  </sheetData>
  <mergeCells count="10">
    <mergeCell ref="A9:B9"/>
    <mergeCell ref="E9:I9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workbookViewId="0">
      <selection activeCell="E5" sqref="E5"/>
    </sheetView>
  </sheetViews>
  <sheetFormatPr defaultColWidth="9.140625" defaultRowHeight="15" x14ac:dyDescent="0.25"/>
  <cols>
    <col min="1" max="1" width="20.140625" style="1" bestFit="1" customWidth="1"/>
    <col min="2" max="2" width="15.28515625" style="1" customWidth="1"/>
    <col min="3" max="3" width="17.140625" style="1" customWidth="1"/>
    <col min="4" max="4" width="36.85546875" style="1" customWidth="1"/>
    <col min="5" max="5" width="14.8554687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37" t="s">
        <v>1</v>
      </c>
      <c r="B3" s="37" t="s">
        <v>2</v>
      </c>
      <c r="C3" s="37" t="s">
        <v>3</v>
      </c>
      <c r="D3" s="37" t="s">
        <v>4</v>
      </c>
      <c r="E3" s="37" t="s">
        <v>0</v>
      </c>
      <c r="F3" s="37" t="s">
        <v>6</v>
      </c>
      <c r="G3" s="37"/>
      <c r="H3" s="37"/>
      <c r="I3" s="37" t="s">
        <v>7</v>
      </c>
      <c r="J3" s="38" t="s">
        <v>10</v>
      </c>
    </row>
    <row r="4" spans="1:12" x14ac:dyDescent="0.25">
      <c r="A4" s="37"/>
      <c r="B4" s="37"/>
      <c r="C4" s="37"/>
      <c r="D4" s="37"/>
      <c r="E4" s="37"/>
      <c r="F4" s="10" t="s">
        <v>8</v>
      </c>
      <c r="G4" s="10" t="s">
        <v>11</v>
      </c>
      <c r="H4" s="10" t="s">
        <v>12</v>
      </c>
      <c r="I4" s="37"/>
      <c r="J4" s="38"/>
    </row>
    <row r="5" spans="1:12" ht="15.75" x14ac:dyDescent="0.25">
      <c r="A5" s="13" t="s">
        <v>163</v>
      </c>
      <c r="B5" s="13" t="s">
        <v>164</v>
      </c>
      <c r="C5" s="13" t="s">
        <v>13</v>
      </c>
      <c r="D5" s="13" t="s">
        <v>28</v>
      </c>
      <c r="E5" s="39" t="s">
        <v>173</v>
      </c>
      <c r="F5" s="23">
        <v>90</v>
      </c>
      <c r="G5" s="19">
        <f>F5/$B$1</f>
        <v>0.9</v>
      </c>
      <c r="H5" s="19"/>
      <c r="I5" s="20">
        <v>1</v>
      </c>
      <c r="J5" s="20"/>
      <c r="K5" s="26"/>
      <c r="L5" s="26"/>
    </row>
    <row r="6" spans="1:12" ht="15.75" x14ac:dyDescent="0.25">
      <c r="A6" s="18" t="s">
        <v>165</v>
      </c>
      <c r="B6" s="18" t="s">
        <v>23</v>
      </c>
      <c r="C6" s="18" t="s">
        <v>14</v>
      </c>
      <c r="D6" s="16" t="s">
        <v>38</v>
      </c>
      <c r="E6" s="39" t="s">
        <v>172</v>
      </c>
      <c r="F6" s="23">
        <v>85</v>
      </c>
      <c r="G6" s="19">
        <f t="shared" ref="G6:G7" si="0">F6/$B$1</f>
        <v>0.85</v>
      </c>
      <c r="H6" s="19">
        <f>F6/$F$5</f>
        <v>0.94444444444444442</v>
      </c>
      <c r="I6" s="20">
        <v>2</v>
      </c>
      <c r="J6" s="20"/>
      <c r="K6" s="26"/>
      <c r="L6" s="26"/>
    </row>
    <row r="7" spans="1:12" ht="15.75" x14ac:dyDescent="0.25">
      <c r="A7" s="13" t="s">
        <v>52</v>
      </c>
      <c r="B7" s="16" t="s">
        <v>53</v>
      </c>
      <c r="C7" s="16" t="s">
        <v>48</v>
      </c>
      <c r="D7" s="16" t="s">
        <v>24</v>
      </c>
      <c r="E7" s="39" t="s">
        <v>166</v>
      </c>
      <c r="F7" s="23">
        <v>51</v>
      </c>
      <c r="G7" s="19">
        <f t="shared" si="0"/>
        <v>0.51</v>
      </c>
      <c r="H7" s="19">
        <f t="shared" ref="H7" si="1">F7/$F$5</f>
        <v>0.56666666666666665</v>
      </c>
      <c r="I7" s="20">
        <v>3</v>
      </c>
      <c r="J7" s="20"/>
      <c r="K7" s="26"/>
      <c r="L7" s="26"/>
    </row>
    <row r="8" spans="1:12" x14ac:dyDescent="0.25">
      <c r="L8" s="26"/>
    </row>
    <row r="9" spans="1:12" x14ac:dyDescent="0.25">
      <c r="A9" s="27" t="s">
        <v>9</v>
      </c>
      <c r="B9" s="27"/>
      <c r="C9" s="9"/>
      <c r="D9" s="9"/>
      <c r="E9" s="28" t="s">
        <v>17</v>
      </c>
      <c r="F9" s="28"/>
      <c r="G9" s="28"/>
      <c r="H9" s="28"/>
      <c r="I9" s="28"/>
      <c r="L9" s="26"/>
    </row>
    <row r="10" spans="1:12" x14ac:dyDescent="0.25">
      <c r="L10" s="26"/>
    </row>
    <row r="11" spans="1:12" x14ac:dyDescent="0.25">
      <c r="L11" s="26"/>
    </row>
    <row r="12" spans="1:12" x14ac:dyDescent="0.25">
      <c r="L12" s="26"/>
    </row>
    <row r="13" spans="1:12" x14ac:dyDescent="0.25">
      <c r="L13" s="26" t="str">
        <f t="shared" ref="L13:L15" si="2">CONCATENATE(A13," ",B13," ",C13)</f>
        <v xml:space="preserve">  </v>
      </c>
    </row>
    <row r="14" spans="1:12" x14ac:dyDescent="0.25">
      <c r="L14" s="26" t="str">
        <f t="shared" si="2"/>
        <v xml:space="preserve">  </v>
      </c>
    </row>
    <row r="15" spans="1:12" x14ac:dyDescent="0.25">
      <c r="L15" s="26" t="str">
        <f t="shared" si="2"/>
        <v xml:space="preserve">  </v>
      </c>
    </row>
  </sheetData>
  <mergeCells count="10">
    <mergeCell ref="A9:B9"/>
    <mergeCell ref="E9:I9"/>
    <mergeCell ref="I3:I4"/>
    <mergeCell ref="J3:J4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"/>
  <sheetViews>
    <sheetView workbookViewId="0">
      <selection activeCell="G12" sqref="G12"/>
    </sheetView>
  </sheetViews>
  <sheetFormatPr defaultColWidth="9.140625" defaultRowHeight="15" x14ac:dyDescent="0.25"/>
  <cols>
    <col min="1" max="1" width="20.140625" style="1" bestFit="1" customWidth="1"/>
    <col min="2" max="2" width="16.5703125" style="1" customWidth="1"/>
    <col min="3" max="3" width="17.140625" style="1" customWidth="1"/>
    <col min="4" max="4" width="38.28515625" style="1" bestFit="1" customWidth="1"/>
    <col min="5" max="5" width="15" style="4" customWidth="1"/>
    <col min="6" max="6" width="7" style="4" customWidth="1"/>
    <col min="7" max="7" width="14.5703125" style="4" bestFit="1" customWidth="1"/>
    <col min="8" max="8" width="16.5703125" style="4" bestFit="1" customWidth="1"/>
    <col min="9" max="9" width="8.28515625" style="4" bestFit="1" customWidth="1"/>
    <col min="10" max="10" width="12" style="4" bestFit="1" customWidth="1"/>
    <col min="11" max="16384" width="9.140625" style="1"/>
  </cols>
  <sheetData>
    <row r="1" spans="1:12" x14ac:dyDescent="0.25">
      <c r="A1" s="5" t="s">
        <v>5</v>
      </c>
      <c r="B1" s="6">
        <v>100</v>
      </c>
      <c r="C1" s="5"/>
      <c r="D1" s="5"/>
      <c r="E1" s="7"/>
      <c r="F1" s="7"/>
      <c r="G1" s="7"/>
      <c r="H1" s="7"/>
      <c r="I1" s="7"/>
      <c r="J1" s="7"/>
    </row>
    <row r="2" spans="1:12" ht="14.45" x14ac:dyDescent="0.3">
      <c r="A2" s="5"/>
      <c r="B2" s="5"/>
      <c r="C2" s="5"/>
      <c r="D2" s="5"/>
      <c r="E2" s="7"/>
      <c r="F2" s="7"/>
      <c r="G2" s="7"/>
      <c r="H2" s="7"/>
      <c r="I2" s="7"/>
      <c r="J2" s="7"/>
    </row>
    <row r="3" spans="1:12" x14ac:dyDescent="0.25">
      <c r="A3" s="35" t="s">
        <v>1</v>
      </c>
      <c r="B3" s="31" t="s">
        <v>2</v>
      </c>
      <c r="C3" s="31" t="s">
        <v>3</v>
      </c>
      <c r="D3" s="31" t="s">
        <v>4</v>
      </c>
      <c r="E3" s="31" t="s">
        <v>0</v>
      </c>
      <c r="F3" s="31" t="s">
        <v>6</v>
      </c>
      <c r="G3" s="31"/>
      <c r="H3" s="31"/>
      <c r="I3" s="31" t="s">
        <v>7</v>
      </c>
      <c r="J3" s="33" t="s">
        <v>10</v>
      </c>
    </row>
    <row r="4" spans="1:12" x14ac:dyDescent="0.25">
      <c r="A4" s="36"/>
      <c r="B4" s="32"/>
      <c r="C4" s="32"/>
      <c r="D4" s="32"/>
      <c r="E4" s="32"/>
      <c r="F4" s="8" t="s">
        <v>8</v>
      </c>
      <c r="G4" s="8" t="s">
        <v>11</v>
      </c>
      <c r="H4" s="8" t="s">
        <v>12</v>
      </c>
      <c r="I4" s="32"/>
      <c r="J4" s="34"/>
    </row>
    <row r="5" spans="1:12" ht="15.75" x14ac:dyDescent="0.25">
      <c r="A5" s="13" t="s">
        <v>58</v>
      </c>
      <c r="B5" s="13" t="s">
        <v>45</v>
      </c>
      <c r="C5" s="13" t="s">
        <v>13</v>
      </c>
      <c r="D5" s="13" t="s">
        <v>25</v>
      </c>
      <c r="E5" s="24" t="s">
        <v>167</v>
      </c>
      <c r="F5" s="24">
        <v>79</v>
      </c>
      <c r="G5" s="19">
        <f>F5/$B$1</f>
        <v>0.79</v>
      </c>
      <c r="H5" s="19"/>
      <c r="I5" s="20">
        <v>1</v>
      </c>
      <c r="J5" s="20"/>
      <c r="K5" s="26"/>
      <c r="L5" s="26"/>
    </row>
    <row r="6" spans="1:12" ht="15.75" x14ac:dyDescent="0.25">
      <c r="A6" s="13" t="s">
        <v>168</v>
      </c>
      <c r="B6" s="13" t="s">
        <v>169</v>
      </c>
      <c r="C6" s="13" t="s">
        <v>170</v>
      </c>
      <c r="D6" s="13" t="s">
        <v>26</v>
      </c>
      <c r="E6" s="24" t="s">
        <v>171</v>
      </c>
      <c r="F6" s="24">
        <v>77</v>
      </c>
      <c r="G6" s="19">
        <f t="shared" ref="G6" si="0">F6/$B$1</f>
        <v>0.77</v>
      </c>
      <c r="H6" s="19">
        <v>0.99</v>
      </c>
      <c r="I6" s="20">
        <v>2</v>
      </c>
      <c r="J6" s="20"/>
      <c r="K6" s="26"/>
      <c r="L6" s="26"/>
    </row>
    <row r="7" spans="1:12" x14ac:dyDescent="0.25">
      <c r="L7" s="26"/>
    </row>
    <row r="8" spans="1:12" x14ac:dyDescent="0.25">
      <c r="A8" s="27" t="s">
        <v>9</v>
      </c>
      <c r="B8" s="27"/>
      <c r="C8" s="9"/>
      <c r="D8" s="9"/>
      <c r="E8" s="28" t="s">
        <v>17</v>
      </c>
      <c r="F8" s="28"/>
      <c r="G8" s="28"/>
      <c r="H8" s="28"/>
      <c r="I8" s="28"/>
      <c r="L8" s="26"/>
    </row>
    <row r="9" spans="1:12" x14ac:dyDescent="0.25">
      <c r="L9" s="26"/>
    </row>
    <row r="10" spans="1:12" x14ac:dyDescent="0.25">
      <c r="L10" s="26"/>
    </row>
    <row r="11" spans="1:12" x14ac:dyDescent="0.25">
      <c r="L11" s="26" t="str">
        <f t="shared" ref="L11:L12" si="1">CONCATENATE(A11," ",B11," ",C11)</f>
        <v xml:space="preserve">  </v>
      </c>
    </row>
    <row r="12" spans="1:12" x14ac:dyDescent="0.25">
      <c r="L12" s="26" t="str">
        <f t="shared" si="1"/>
        <v xml:space="preserve">  </v>
      </c>
    </row>
  </sheetData>
  <mergeCells count="10">
    <mergeCell ref="I3:I4"/>
    <mergeCell ref="J3:J4"/>
    <mergeCell ref="A8:B8"/>
    <mergeCell ref="E8:I8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2018-03-25T09:27:14Z</cp:lastPrinted>
  <dcterms:created xsi:type="dcterms:W3CDTF">2015-09-26T17:53:00Z</dcterms:created>
  <dcterms:modified xsi:type="dcterms:W3CDTF">2024-11-29T05:32:27Z</dcterms:modified>
</cp:coreProperties>
</file>