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ovpo\Desktop\"/>
    </mc:Choice>
  </mc:AlternateContent>
  <bookViews>
    <workbookView xWindow="0" yWindow="0" windowWidth="28770" windowHeight="12285"/>
  </bookViews>
  <sheets>
    <sheet name="2024" sheetId="5" r:id="rId1"/>
  </sheets>
  <definedNames>
    <definedName name="_xlnm._FilterDatabase" localSheetId="0" hidden="1">'2024'!$A$4:$P$4</definedName>
  </definedNames>
  <calcPr calcId="162913"/>
</workbook>
</file>

<file path=xl/calcChain.xml><?xml version="1.0" encoding="utf-8"?>
<calcChain xmlns="http://schemas.openxmlformats.org/spreadsheetml/2006/main">
  <c r="M11" i="5" l="1"/>
  <c r="M7" i="5"/>
  <c r="M9" i="5"/>
  <c r="M13" i="5" l="1"/>
  <c r="L7" i="5" l="1"/>
  <c r="L8" i="5"/>
  <c r="L9" i="5"/>
  <c r="L10" i="5"/>
  <c r="L11" i="5"/>
  <c r="L12" i="5"/>
  <c r="L13" i="5"/>
  <c r="L14" i="5"/>
  <c r="M10" i="5"/>
  <c r="M12" i="5"/>
  <c r="F6" i="5"/>
  <c r="G6" i="5"/>
  <c r="E6" i="5"/>
  <c r="L6" i="5" l="1"/>
  <c r="M6" i="5"/>
  <c r="F15" i="5"/>
  <c r="E15" i="5"/>
  <c r="G15" i="5" l="1"/>
  <c r="L15" i="5"/>
  <c r="M15" i="5" l="1"/>
  <c r="D15" i="5"/>
  <c r="J15" i="5" l="1"/>
  <c r="H15" i="5"/>
  <c r="K15" i="5"/>
  <c r="I15" i="5" l="1"/>
</calcChain>
</file>

<file path=xl/sharedStrings.xml><?xml version="1.0" encoding="utf-8"?>
<sst xmlns="http://schemas.openxmlformats.org/spreadsheetml/2006/main" count="43" uniqueCount="38">
  <si>
    <t>Итого</t>
  </si>
  <si>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</si>
  <si>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</si>
  <si>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</si>
  <si>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</si>
  <si>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</si>
  <si>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</si>
  <si>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ДО</t>
  </si>
  <si>
    <t>ККиТ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</si>
  <si>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</si>
  <si>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</si>
  <si>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№ п/п</t>
  </si>
  <si>
    <t>План на 2024 год</t>
  </si>
  <si>
    <t>% исполнения к плану на 2024 год</t>
  </si>
  <si>
    <t>1</t>
  </si>
  <si>
    <t>Наименование муниципальной программы,                                                               структурного элемента</t>
  </si>
  <si>
    <t>ДДА</t>
  </si>
  <si>
    <t>"Укрепление межнационального и межконфессионального согласия, профилактика экстремизма в городе Нефтеюганске"</t>
  </si>
  <si>
    <t>13</t>
  </si>
  <si>
    <t>Развитие и использование потенциала молодежи в интересах укрепления единства российской нации, упрочения мира и согласия</t>
  </si>
  <si>
    <t>Содействие этнокультурному многообразию народов России</t>
  </si>
  <si>
    <t>Просветительские мероприятия, направленные на популяризацию и поддержку русского языка, как государственного языка Российской Федерации и языка межнационального общения, а также поддержку родных языков народов России, проживающих в муниципальном образовании</t>
  </si>
  <si>
    <t>Реализация мер, направленных на социальную и культурную адаптацию иностранных граждан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</si>
  <si>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 в молодежной среде (посредством анкетирования)</t>
  </si>
  <si>
    <t>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</si>
  <si>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</si>
  <si>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</si>
  <si>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13.1</t>
  </si>
  <si>
    <t>13.2</t>
  </si>
  <si>
    <t>13.3</t>
  </si>
  <si>
    <t>13.4</t>
  </si>
  <si>
    <t>13.5</t>
  </si>
  <si>
    <t>13.6</t>
  </si>
  <si>
    <t>13.7</t>
  </si>
  <si>
    <t>13.8</t>
  </si>
  <si>
    <t>План на 1 полугодие  2024 года</t>
  </si>
  <si>
    <t>% исполнения  к плану 1 полугодия 2024 года</t>
  </si>
  <si>
    <t>Исполнение на 01.06.2024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</si>
</sst>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5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top" wrapText="1"/>
    </xf>
    <xf numFmtId="49" fontId="6" fillId="0" borderId="1" xfId="0" applyNumberFormat="1" applyFont="1" applyFill="1" applyBorder="1" applyAlignment="1" applyProtection="1">
      <alignment horizontal="center"/>
    </xf>
    <xf numFmtId="0" fontId="4" fillId="0" borderId="0" xfId="3" applyNumberFormat="1" applyFont="1" applyFill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5"/>
  <sheetViews>
    <sheetView tabSelected="1" zoomScaleNormal="100" workbookViewId="0">
      <pane ySplit="5" topLeftCell="A6" activePane="bottomLeft" state="frozen"/>
      <selection pane="bottomLeft" activeCell="S7" sqref="S7"/>
    </sheetView>
  </sheetViews>
  <sheetFormatPr defaultColWidth="9.140625" defaultRowHeight="15.75" x14ac:dyDescent="0.25"/>
  <cols>
    <col min="1" max="1" width="5.5703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6" width="19.85546875" style="2" customWidth="1"/>
    <col min="7" max="7" width="18.4257812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3.7109375" style="2" customWidth="1"/>
    <col min="13" max="13" width="12.42578125" style="2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6384" width="9.140625" style="2"/>
  </cols>
  <sheetData>
    <row r="1" spans="1:13" hidden="1" x14ac:dyDescent="0.25"/>
    <row r="2" spans="1:13" ht="37.5" customHeight="1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x14ac:dyDescent="0.25">
      <c r="M3" s="4" t="s">
        <v>4</v>
      </c>
    </row>
    <row r="4" spans="1:13" ht="76.900000000000006" customHeight="1" x14ac:dyDescent="0.25">
      <c r="A4" s="17" t="s">
        <v>11</v>
      </c>
      <c r="B4" s="18" t="s">
        <v>15</v>
      </c>
      <c r="C4" s="18" t="s">
        <v>10</v>
      </c>
      <c r="D4" s="19" t="s">
        <v>5</v>
      </c>
      <c r="E4" s="19" t="s">
        <v>12</v>
      </c>
      <c r="F4" s="19" t="s">
        <v>35</v>
      </c>
      <c r="G4" s="19" t="s">
        <v>37</v>
      </c>
      <c r="H4" s="19" t="s">
        <v>1</v>
      </c>
      <c r="I4" s="19" t="s">
        <v>3</v>
      </c>
      <c r="J4" s="19" t="s">
        <v>6</v>
      </c>
      <c r="K4" s="19" t="s">
        <v>2</v>
      </c>
      <c r="L4" s="19" t="s">
        <v>13</v>
      </c>
      <c r="M4" s="19" t="s">
        <v>36</v>
      </c>
    </row>
    <row r="5" spans="1:13" x14ac:dyDescent="0.25">
      <c r="A5" s="15" t="s">
        <v>14</v>
      </c>
      <c r="B5" s="6">
        <v>2</v>
      </c>
      <c r="C5" s="6">
        <v>3</v>
      </c>
      <c r="D5" s="5">
        <v>2</v>
      </c>
      <c r="E5" s="6">
        <v>4</v>
      </c>
      <c r="F5" s="5">
        <v>5</v>
      </c>
      <c r="G5" s="6">
        <v>6</v>
      </c>
      <c r="H5" s="5">
        <v>6</v>
      </c>
      <c r="I5" s="6">
        <v>7</v>
      </c>
      <c r="J5" s="5">
        <v>8</v>
      </c>
      <c r="K5" s="6">
        <v>9</v>
      </c>
      <c r="L5" s="5">
        <v>7</v>
      </c>
      <c r="M5" s="6">
        <v>8</v>
      </c>
    </row>
    <row r="6" spans="1:13" s="9" customFormat="1" ht="33.75" customHeight="1" x14ac:dyDescent="0.25">
      <c r="A6" s="7" t="s">
        <v>18</v>
      </c>
      <c r="B6" s="23" t="s">
        <v>17</v>
      </c>
      <c r="C6" s="24"/>
      <c r="D6" s="8"/>
      <c r="E6" s="8">
        <f>SUM(E7:E14)</f>
        <v>833400</v>
      </c>
      <c r="F6" s="8">
        <f t="shared" ref="F6:G6" si="0">SUM(F7:F14)</f>
        <v>576200</v>
      </c>
      <c r="G6" s="8">
        <f t="shared" si="0"/>
        <v>441700</v>
      </c>
      <c r="H6" s="8"/>
      <c r="I6" s="8"/>
      <c r="J6" s="8"/>
      <c r="K6" s="8"/>
      <c r="L6" s="13">
        <f t="shared" ref="L6:L15" si="1">G6/E6*100</f>
        <v>52.999760019198462</v>
      </c>
      <c r="M6" s="13">
        <f t="shared" ref="M6:M15" si="2">G6/F6*100</f>
        <v>76.657410621312053</v>
      </c>
    </row>
    <row r="7" spans="1:13" ht="47.25" x14ac:dyDescent="0.25">
      <c r="A7" s="15" t="s">
        <v>27</v>
      </c>
      <c r="B7" s="16" t="s">
        <v>19</v>
      </c>
      <c r="C7" s="12" t="s">
        <v>16</v>
      </c>
      <c r="D7" s="10"/>
      <c r="E7" s="10">
        <v>66467</v>
      </c>
      <c r="F7" s="10">
        <v>66467</v>
      </c>
      <c r="G7" s="10">
        <v>66467</v>
      </c>
      <c r="H7" s="10"/>
      <c r="I7" s="10"/>
      <c r="J7" s="10"/>
      <c r="K7" s="10"/>
      <c r="L7" s="14">
        <f t="shared" si="1"/>
        <v>100</v>
      </c>
      <c r="M7" s="14">
        <f t="shared" si="2"/>
        <v>100</v>
      </c>
    </row>
    <row r="8" spans="1:13" x14ac:dyDescent="0.25">
      <c r="A8" s="15" t="s">
        <v>28</v>
      </c>
      <c r="B8" s="16" t="s">
        <v>20</v>
      </c>
      <c r="C8" s="12" t="s">
        <v>8</v>
      </c>
      <c r="D8" s="10"/>
      <c r="E8" s="10">
        <v>87000</v>
      </c>
      <c r="F8" s="10">
        <v>0</v>
      </c>
      <c r="G8" s="10">
        <v>0</v>
      </c>
      <c r="H8" s="10"/>
      <c r="I8" s="10"/>
      <c r="J8" s="10"/>
      <c r="K8" s="10"/>
      <c r="L8" s="14">
        <f t="shared" si="1"/>
        <v>0</v>
      </c>
      <c r="M8" s="14"/>
    </row>
    <row r="9" spans="1:13" ht="78.75" x14ac:dyDescent="0.25">
      <c r="A9" s="15" t="s">
        <v>29</v>
      </c>
      <c r="B9" s="16" t="s">
        <v>21</v>
      </c>
      <c r="C9" s="12" t="s">
        <v>8</v>
      </c>
      <c r="D9" s="10"/>
      <c r="E9" s="10">
        <v>40000</v>
      </c>
      <c r="F9" s="10">
        <v>40000</v>
      </c>
      <c r="G9" s="10">
        <v>40000</v>
      </c>
      <c r="H9" s="10"/>
      <c r="I9" s="10"/>
      <c r="J9" s="10"/>
      <c r="K9" s="10"/>
      <c r="L9" s="14">
        <f t="shared" si="1"/>
        <v>100</v>
      </c>
      <c r="M9" s="14">
        <f t="shared" si="2"/>
        <v>100</v>
      </c>
    </row>
    <row r="10" spans="1:13" ht="31.5" x14ac:dyDescent="0.25">
      <c r="A10" s="15" t="s">
        <v>30</v>
      </c>
      <c r="B10" s="16" t="s">
        <v>22</v>
      </c>
      <c r="C10" s="12" t="s">
        <v>16</v>
      </c>
      <c r="D10" s="10"/>
      <c r="E10" s="10">
        <v>149000</v>
      </c>
      <c r="F10" s="10">
        <v>149000</v>
      </c>
      <c r="G10" s="10">
        <v>149000</v>
      </c>
      <c r="H10" s="10"/>
      <c r="I10" s="10"/>
      <c r="J10" s="10"/>
      <c r="K10" s="10"/>
      <c r="L10" s="14">
        <f t="shared" si="1"/>
        <v>100</v>
      </c>
      <c r="M10" s="14">
        <f t="shared" si="2"/>
        <v>100</v>
      </c>
    </row>
    <row r="11" spans="1:13" ht="78.75" x14ac:dyDescent="0.25">
      <c r="A11" s="15" t="s">
        <v>31</v>
      </c>
      <c r="B11" s="20" t="s">
        <v>23</v>
      </c>
      <c r="C11" s="12" t="s">
        <v>16</v>
      </c>
      <c r="D11" s="10"/>
      <c r="E11" s="10">
        <v>109000</v>
      </c>
      <c r="F11" s="10">
        <v>39000</v>
      </c>
      <c r="G11" s="10">
        <v>39000</v>
      </c>
      <c r="H11" s="10"/>
      <c r="I11" s="10"/>
      <c r="J11" s="10"/>
      <c r="K11" s="10"/>
      <c r="L11" s="14">
        <f t="shared" si="1"/>
        <v>35.779816513761467</v>
      </c>
      <c r="M11" s="14">
        <f t="shared" si="2"/>
        <v>100</v>
      </c>
    </row>
    <row r="12" spans="1:13" ht="94.5" x14ac:dyDescent="0.25">
      <c r="A12" s="15" t="s">
        <v>32</v>
      </c>
      <c r="B12" s="20" t="s">
        <v>24</v>
      </c>
      <c r="C12" s="12" t="s">
        <v>7</v>
      </c>
      <c r="D12" s="10"/>
      <c r="E12" s="10">
        <v>234500</v>
      </c>
      <c r="F12" s="10">
        <v>234500</v>
      </c>
      <c r="G12" s="10">
        <v>100000</v>
      </c>
      <c r="H12" s="10"/>
      <c r="I12" s="10"/>
      <c r="J12" s="10"/>
      <c r="K12" s="10"/>
      <c r="L12" s="14">
        <f t="shared" si="1"/>
        <v>42.643923240938165</v>
      </c>
      <c r="M12" s="14">
        <f t="shared" si="2"/>
        <v>42.643923240938165</v>
      </c>
    </row>
    <row r="13" spans="1:13" ht="78.75" x14ac:dyDescent="0.25">
      <c r="A13" s="15" t="s">
        <v>33</v>
      </c>
      <c r="B13" s="16" t="s">
        <v>25</v>
      </c>
      <c r="C13" s="12" t="s">
        <v>16</v>
      </c>
      <c r="D13" s="10"/>
      <c r="E13" s="10">
        <v>97233</v>
      </c>
      <c r="F13" s="10">
        <v>47233</v>
      </c>
      <c r="G13" s="10">
        <v>47233</v>
      </c>
      <c r="H13" s="10"/>
      <c r="I13" s="10"/>
      <c r="J13" s="10"/>
      <c r="K13" s="10"/>
      <c r="L13" s="14">
        <f t="shared" si="1"/>
        <v>48.577129163966966</v>
      </c>
      <c r="M13" s="14">
        <f t="shared" si="2"/>
        <v>100</v>
      </c>
    </row>
    <row r="14" spans="1:13" ht="63" x14ac:dyDescent="0.25">
      <c r="A14" s="15" t="s">
        <v>34</v>
      </c>
      <c r="B14" s="20" t="s">
        <v>26</v>
      </c>
      <c r="C14" s="12" t="s">
        <v>7</v>
      </c>
      <c r="D14" s="10"/>
      <c r="E14" s="10">
        <v>50200</v>
      </c>
      <c r="F14" s="10">
        <v>0</v>
      </c>
      <c r="G14" s="10">
        <v>0</v>
      </c>
      <c r="H14" s="10"/>
      <c r="I14" s="10"/>
      <c r="J14" s="10"/>
      <c r="K14" s="10"/>
      <c r="L14" s="14">
        <f t="shared" si="1"/>
        <v>0</v>
      </c>
      <c r="M14" s="14"/>
    </row>
    <row r="15" spans="1:13" s="9" customFormat="1" ht="19.899999999999999" customHeight="1" collapsed="1" x14ac:dyDescent="0.25">
      <c r="A15" s="21" t="s">
        <v>0</v>
      </c>
      <c r="B15" s="21"/>
      <c r="C15" s="21"/>
      <c r="D15" s="11" t="e">
        <f>#REF!+#REF!+#REF!+#REF!+#REF!+#REF!+#REF!+D9+#REF!+#REF!+#REF!+#REF!+#REF!+#REF!+#REF!</f>
        <v>#REF!</v>
      </c>
      <c r="E15" s="11" t="e">
        <f>#REF!+E6+#REF!+#REF!+#REF!+#REF!+#REF!+#REF!+#REF!+#REF!+#REF!+#REF!+#REF!+#REF!+#REF!</f>
        <v>#REF!</v>
      </c>
      <c r="F15" s="11" t="e">
        <f>#REF!+F6+#REF!+#REF!+#REF!+#REF!+#REF!+#REF!+#REF!+#REF!+#REF!+#REF!+#REF!+#REF!+#REF!</f>
        <v>#REF!</v>
      </c>
      <c r="G15" s="11" t="e">
        <f>#REF!+G6+#REF!+#REF!+#REF!+#REF!+#REF!+#REF!+#REF!+#REF!+#REF!+#REF!+#REF!+#REF!+#REF!</f>
        <v>#REF!</v>
      </c>
      <c r="H15" s="11" t="e">
        <f t="shared" ref="H15" si="3">D15-G15</f>
        <v>#REF!</v>
      </c>
      <c r="I15" s="11" t="e">
        <f t="shared" ref="I15" si="4">E15-G15</f>
        <v>#REF!</v>
      </c>
      <c r="J15" s="11" t="e">
        <f t="shared" ref="J15" si="5">F15-G15</f>
        <v>#REF!</v>
      </c>
      <c r="K15" s="11" t="e">
        <f t="shared" ref="K15" si="6">G15/D15*100</f>
        <v>#REF!</v>
      </c>
      <c r="L15" s="13" t="e">
        <f t="shared" si="1"/>
        <v>#REF!</v>
      </c>
      <c r="M15" s="13" t="e">
        <f t="shared" si="2"/>
        <v>#REF!</v>
      </c>
    </row>
  </sheetData>
  <mergeCells count="3">
    <mergeCell ref="A15:C15"/>
    <mergeCell ref="B2:M2"/>
    <mergeCell ref="B6:C6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OVPO</cp:lastModifiedBy>
  <cp:lastPrinted>2023-04-13T09:23:50Z</cp:lastPrinted>
  <dcterms:created xsi:type="dcterms:W3CDTF">2018-04-12T12:44:43Z</dcterms:created>
  <dcterms:modified xsi:type="dcterms:W3CDTF">2024-06-17T05:44:49Z</dcterms:modified>
</cp:coreProperties>
</file>