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Развитие гражданского общества\Отчеты по программе\2024\1 кв. 2024\Сетевой план-график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'2024'!$A$4:$P$4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5" l="1"/>
  <c r="L13" i="5"/>
  <c r="M12" i="5"/>
  <c r="L12" i="5"/>
  <c r="M11" i="5"/>
  <c r="L11" i="5"/>
  <c r="M10" i="5"/>
  <c r="L10" i="5"/>
  <c r="M9" i="5"/>
  <c r="L9" i="5"/>
  <c r="M8" i="5"/>
  <c r="L8" i="5"/>
  <c r="G6" i="5"/>
  <c r="F6" i="5"/>
  <c r="E6" i="5"/>
  <c r="M7" i="5" l="1"/>
  <c r="L7" i="5"/>
  <c r="H6" i="5" l="1"/>
  <c r="I6" i="5"/>
  <c r="J6" i="5"/>
  <c r="K6" i="5"/>
  <c r="M6" i="5" l="1"/>
  <c r="L6" i="5"/>
</calcChain>
</file>

<file path=xl/sharedStrings.xml><?xml version="1.0" encoding="utf-8"?>
<sst xmlns="http://schemas.openxmlformats.org/spreadsheetml/2006/main" count="37" uniqueCount="32">
  <si>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</si>
  <si>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</si>
  <si>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</si>
  <si>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</si>
  <si>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</si>
  <si>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</si>
  <si>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</si>
  <si>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</si>
  <si>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</si>
  <si>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</si>
  <si>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</si>
  <si>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</si>
  <si>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</si>
  <si>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</si>
  <si>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</si>
  <si>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</si>
  <si>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</si>
  <si>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</si>
  <si>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</si>
  <si>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</si>
  <si>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</si>
  <si>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11.2</t>
  </si>
  <si>
    <t>11.3</t>
  </si>
  <si>
    <t>11.4</t>
  </si>
  <si>
    <t>План на 9 месяцев  2024 года</t>
  </si>
  <si>
    <t>% исполнения  к плану 9 месяцев 2024 года</t>
  </si>
  <si>
    <t>Исполнение на 01.09.2024</t>
  </si>
  <si>
    <t>Поддержка и реализация потенциала молодежи на территории муниципального образования город Нефтеюганск</t>
  </si>
  <si>
    <t>Реализация инициативных проектов, отобранных по результатам конкурса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</si>
  <si>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</si>
  <si>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11.5</t>
  </si>
  <si>
    <t>11.6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</si>
</sst>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8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/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3"/>
  <sheetViews>
    <sheetView tabSelected="1" zoomScale="110" zoomScaleNormal="110" workbookViewId="0">
      <pane ySplit="5" topLeftCell="A6" activePane="bottomLeft" state="frozen"/>
      <selection pane="bottomLeft" activeCell="B11" sqref="B11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5.8554687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0" t="s">
        <v>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M3" s="4" t="s">
        <v>3</v>
      </c>
    </row>
    <row r="4" spans="1:13" ht="76.900000000000006" customHeight="1" x14ac:dyDescent="0.25">
      <c r="A4" s="15" t="s">
        <v>9</v>
      </c>
      <c r="B4" s="16" t="s">
        <v>13</v>
      </c>
      <c r="C4" s="16" t="s">
        <v>8</v>
      </c>
      <c r="D4" s="17" t="s">
        <v>4</v>
      </c>
      <c r="E4" s="17" t="s">
        <v>10</v>
      </c>
      <c r="F4" s="17" t="s">
        <v>24</v>
      </c>
      <c r="G4" s="17" t="s">
        <v>26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11</v>
      </c>
      <c r="M4" s="17" t="s">
        <v>25</v>
      </c>
    </row>
    <row r="5" spans="1:13" x14ac:dyDescent="0.25">
      <c r="A5" s="13" t="s">
        <v>12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16</v>
      </c>
      <c r="B6" s="21" t="s">
        <v>15</v>
      </c>
      <c r="C6" s="22"/>
      <c r="D6" s="8"/>
      <c r="E6" s="8">
        <f>SUM(E7:E13)</f>
        <v>158853625</v>
      </c>
      <c r="F6" s="8">
        <f>SUM(F7:F13)</f>
        <v>121423252</v>
      </c>
      <c r="G6" s="8">
        <f>SUM(G7:G13)</f>
        <v>92820443.469999999</v>
      </c>
      <c r="H6" s="8">
        <f>SUM(H7:H8)</f>
        <v>0</v>
      </c>
      <c r="I6" s="8">
        <f>SUM(I7:I8)</f>
        <v>0</v>
      </c>
      <c r="J6" s="8">
        <f>SUM(J7:J8)</f>
        <v>0</v>
      </c>
      <c r="K6" s="8">
        <f>SUM(K7:K8)</f>
        <v>0</v>
      </c>
      <c r="L6" s="12">
        <f t="shared" ref="L6:L13" si="0">G6/E6*100</f>
        <v>58.431429229266882</v>
      </c>
      <c r="M6" s="12">
        <f t="shared" ref="M6:M13" si="1">G6/F6*100</f>
        <v>76.443713984863464</v>
      </c>
    </row>
    <row r="7" spans="1:13" ht="24" customHeight="1" x14ac:dyDescent="0.25">
      <c r="A7" s="25" t="s">
        <v>20</v>
      </c>
      <c r="B7" s="23" t="s">
        <v>17</v>
      </c>
      <c r="C7" s="11" t="s">
        <v>6</v>
      </c>
      <c r="D7" s="10"/>
      <c r="E7" s="18">
        <v>1665000</v>
      </c>
      <c r="F7" s="18">
        <v>1054800</v>
      </c>
      <c r="G7" s="18">
        <v>969313.21</v>
      </c>
      <c r="H7" s="18"/>
      <c r="I7" s="18"/>
      <c r="J7" s="18"/>
      <c r="K7" s="18"/>
      <c r="L7" s="19">
        <f t="shared" si="0"/>
        <v>58.217009609609605</v>
      </c>
      <c r="M7" s="19">
        <f t="shared" si="1"/>
        <v>91.895450322335975</v>
      </c>
    </row>
    <row r="8" spans="1:13" ht="27.75" customHeight="1" x14ac:dyDescent="0.25">
      <c r="A8" s="26"/>
      <c r="B8" s="24"/>
      <c r="C8" s="11" t="s">
        <v>14</v>
      </c>
      <c r="D8" s="10"/>
      <c r="E8" s="10">
        <v>5950000</v>
      </c>
      <c r="F8" s="10">
        <v>5950000</v>
      </c>
      <c r="G8" s="10">
        <v>0</v>
      </c>
      <c r="H8" s="10"/>
      <c r="I8" s="10"/>
      <c r="J8" s="10"/>
      <c r="K8" s="10"/>
      <c r="L8" s="19">
        <f t="shared" si="0"/>
        <v>0</v>
      </c>
      <c r="M8" s="19">
        <f t="shared" si="1"/>
        <v>0</v>
      </c>
    </row>
    <row r="9" spans="1:13" ht="47.25" x14ac:dyDescent="0.25">
      <c r="A9" s="1" t="s">
        <v>21</v>
      </c>
      <c r="B9" s="14" t="s">
        <v>18</v>
      </c>
      <c r="C9" s="11" t="s">
        <v>14</v>
      </c>
      <c r="E9" s="27">
        <v>64774000</v>
      </c>
      <c r="F9" s="27">
        <v>46768031</v>
      </c>
      <c r="G9" s="27">
        <v>38868627.990000002</v>
      </c>
      <c r="L9" s="19">
        <f>G9/E9*100</f>
        <v>60.006527294902277</v>
      </c>
      <c r="M9" s="19">
        <f t="shared" si="1"/>
        <v>83.109395796457633</v>
      </c>
    </row>
    <row r="10" spans="1:13" ht="31.5" x14ac:dyDescent="0.25">
      <c r="A10" s="1" t="s">
        <v>22</v>
      </c>
      <c r="B10" s="14" t="s">
        <v>19</v>
      </c>
      <c r="C10" s="11" t="s">
        <v>14</v>
      </c>
      <c r="E10" s="27">
        <v>205700</v>
      </c>
      <c r="F10" s="27">
        <v>58739</v>
      </c>
      <c r="G10" s="27">
        <v>58737.599999999999</v>
      </c>
      <c r="L10" s="19">
        <f t="shared" si="0"/>
        <v>28.554982984929506</v>
      </c>
      <c r="M10" s="19">
        <f t="shared" si="1"/>
        <v>99.997616575018299</v>
      </c>
    </row>
    <row r="11" spans="1:13" ht="31.5" x14ac:dyDescent="0.25">
      <c r="A11" s="1" t="s">
        <v>23</v>
      </c>
      <c r="B11" s="14" t="s">
        <v>27</v>
      </c>
      <c r="C11" s="11" t="s">
        <v>14</v>
      </c>
      <c r="E11" s="27">
        <v>85320925</v>
      </c>
      <c r="F11" s="27">
        <v>66843682</v>
      </c>
      <c r="G11" s="27">
        <v>52437364.670000002</v>
      </c>
      <c r="L11" s="19">
        <f t="shared" si="0"/>
        <v>61.458973481593169</v>
      </c>
      <c r="M11" s="19">
        <f t="shared" si="1"/>
        <v>78.447750185275552</v>
      </c>
    </row>
    <row r="12" spans="1:13" ht="31.5" x14ac:dyDescent="0.25">
      <c r="A12" s="1" t="s">
        <v>30</v>
      </c>
      <c r="B12" s="14" t="s">
        <v>28</v>
      </c>
      <c r="C12" s="11" t="s">
        <v>14</v>
      </c>
      <c r="E12" s="27">
        <v>932000</v>
      </c>
      <c r="F12" s="27">
        <v>742000</v>
      </c>
      <c r="G12" s="27">
        <v>486400</v>
      </c>
      <c r="L12" s="19">
        <f t="shared" si="0"/>
        <v>52.188841201716741</v>
      </c>
      <c r="M12" s="19">
        <f t="shared" si="1"/>
        <v>65.552560646900275</v>
      </c>
    </row>
    <row r="13" spans="1:13" ht="47.25" x14ac:dyDescent="0.25">
      <c r="A13" s="1" t="s">
        <v>31</v>
      </c>
      <c r="B13" s="14" t="s">
        <v>29</v>
      </c>
      <c r="C13" s="11" t="s">
        <v>14</v>
      </c>
      <c r="E13" s="27">
        <v>6000</v>
      </c>
      <c r="F13" s="27">
        <v>6000</v>
      </c>
      <c r="G13" s="27">
        <v>0</v>
      </c>
      <c r="L13" s="19">
        <f t="shared" si="0"/>
        <v>0</v>
      </c>
      <c r="M13" s="19">
        <f t="shared" si="1"/>
        <v>0</v>
      </c>
    </row>
  </sheetData>
  <autoFilter ref="A4:P4"/>
  <mergeCells count="4">
    <mergeCell ref="B2:M2"/>
    <mergeCell ref="B6:C6"/>
    <mergeCell ref="B7:B8"/>
    <mergeCell ref="A7:A8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Ольга Анатольевна Атласова</cp:lastModifiedBy>
  <cp:lastPrinted>2023-04-13T09:23:50Z</cp:lastPrinted>
  <dcterms:created xsi:type="dcterms:W3CDTF">2018-04-12T12:44:43Z</dcterms:created>
  <dcterms:modified xsi:type="dcterms:W3CDTF">2024-09-10T09:52:26Z</dcterms:modified>
</cp:coreProperties>
</file>