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график'!$A$1:$F$16</definedName>
  </definedNames>
  <calcPr fullCalcOnLoad="1"/>
</workbook>
</file>

<file path=xl/sharedStrings.xml><?xml version="1.0" encoding="utf-8"?>
<sst xmlns="http://schemas.openxmlformats.org/spreadsheetml/2006/main" count="44" uniqueCount="38">
  <si>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</si>
  <si>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</si>
  <si>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</si>
  <si>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</si>
  <si>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</si>
  <si>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</si>
  <si>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</si>
  <si>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</si>
  <si>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</si>
  <si>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</si>
  <si>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</si>
  <si>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</si>
  <si>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</si>
  <si>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</si>
  <si>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</si>
  <si>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</si>
  <si>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1.3</t>
  </si>
  <si>
    <t>3.2</t>
  </si>
  <si>
    <t>ПЛАН  на 2024 год (рублей)</t>
  </si>
  <si>
    <t>1.2.Региональный проект «Чистая вода»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</si>
  <si>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</si>
  <si>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</si>
  <si>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</si>
  <si>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ДЖКХ
ДГиЗО
ДМИ</t>
  </si>
  <si>
    <t>ДГиЗО</t>
  </si>
  <si>
    <t>Направление 1 «Автомобильные дороги»</t>
  </si>
  <si>
    <t>Региональная и местная дорожная сеть</t>
  </si>
  <si>
    <t>Комплекс процессных мероприятий "Строительство (реконструкция), капитальный ремонт и ремонт автомобильных дорог общего пользования местного значения"</t>
  </si>
  <si>
    <t>ДЖКХ ДГиЗО</t>
  </si>
  <si>
    <t xml:space="preserve">ДЖКХ ДГиЗО </t>
  </si>
  <si>
    <t xml:space="preserve">Направление 2 «Транспорт» </t>
  </si>
  <si>
    <t>Комплекс процессных мероприятий 2.1 «Обеспечение доступности и повышение качества трансапортных услуг автомобильным транспортом»</t>
  </si>
  <si>
    <t>Направление 3 «Безопасность дорожного движения»</t>
  </si>
  <si>
    <t xml:space="preserve"> Комплекс процессных мероприятий 3.1 «Улучшение условий дорожного движенияи устранение опасных участков на улично-дорожной сети»</t>
  </si>
  <si>
    <t>Комплекс процессных мероприятий "Обеспечение функционирования сети автомобильных дорог общего пользования местного значения"</t>
  </si>
  <si>
    <t xml:space="preserve">ДЖКХ 
ДГиЗО </t>
  </si>
  <si>
    <t>Кассовый расход на 01.07.2024 год (рублей)</t>
  </si>
  <si>
    <t>Отчет об исполнении сетевого плана-графика на 2024 год по реализации муниципальной  программы "Развитие транспортной системы в городе Нефтеюганске" на 01.07.2024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</si>
</sst>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38.140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42" t="s">
        <v>37</v>
      </c>
      <c r="B1" s="43"/>
      <c r="C1" s="43"/>
      <c r="D1" s="43"/>
      <c r="E1" s="43"/>
      <c r="F1" s="43"/>
    </row>
    <row r="2" spans="1:6" s="1" customFormat="1" ht="36" customHeight="1">
      <c r="A2" s="44" t="s">
        <v>0</v>
      </c>
      <c r="B2" s="11" t="s">
        <v>1</v>
      </c>
      <c r="C2" s="45" t="s">
        <v>7</v>
      </c>
      <c r="D2" s="31" t="s">
        <v>18</v>
      </c>
      <c r="E2" s="32" t="s">
        <v>36</v>
      </c>
      <c r="F2" s="13" t="s">
        <v>9</v>
      </c>
    </row>
    <row r="3" spans="1:6" s="1" customFormat="1" ht="39.75" customHeight="1">
      <c r="A3" s="44"/>
      <c r="B3" s="14" t="s">
        <v>2</v>
      </c>
      <c r="C3" s="45"/>
      <c r="D3" s="12" t="s">
        <v>8</v>
      </c>
      <c r="E3" s="12" t="s">
        <v>8</v>
      </c>
      <c r="F3" s="13" t="s">
        <v>10</v>
      </c>
    </row>
    <row r="4" spans="1:6" s="1" customFormat="1" ht="21.75" customHeight="1">
      <c r="A4" s="10" t="s">
        <v>3</v>
      </c>
      <c r="B4" s="15">
        <v>2</v>
      </c>
      <c r="C4" s="16">
        <v>3</v>
      </c>
      <c r="D4" s="16">
        <v>4</v>
      </c>
      <c r="E4" s="16">
        <v>8</v>
      </c>
      <c r="F4" s="16">
        <v>12</v>
      </c>
    </row>
    <row r="5" spans="1:6" s="1" customFormat="1" ht="40.5" customHeight="1">
      <c r="A5" s="39" t="s">
        <v>11</v>
      </c>
      <c r="B5" s="40"/>
      <c r="C5" s="41"/>
      <c r="D5" s="17">
        <f>D6+D11+D13</f>
        <v>1191276378</v>
      </c>
      <c r="E5" s="17">
        <f>E6+E11+E13</f>
        <v>359709067.38000005</v>
      </c>
      <c r="F5" s="18">
        <f>E5/D5*100</f>
        <v>30.195265685021422</v>
      </c>
    </row>
    <row r="6" spans="1:6" s="1" customFormat="1" ht="71.25" customHeight="1">
      <c r="A6" s="19" t="s">
        <v>3</v>
      </c>
      <c r="B6" s="20" t="s">
        <v>25</v>
      </c>
      <c r="C6" s="38" t="s">
        <v>23</v>
      </c>
      <c r="D6" s="17">
        <v>747329778</v>
      </c>
      <c r="E6" s="17">
        <f>SUM(E7,E9,E10)</f>
        <v>189694104.52</v>
      </c>
      <c r="F6" s="18">
        <f aca="true" t="shared" si="0" ref="F6:F16">E6/D6*100</f>
        <v>25.38291797065258</v>
      </c>
    </row>
    <row r="7" spans="1:6" s="1" customFormat="1" ht="59.25" customHeight="1">
      <c r="A7" s="21" t="s">
        <v>4</v>
      </c>
      <c r="B7" s="22" t="s">
        <v>26</v>
      </c>
      <c r="C7" s="23" t="s">
        <v>15</v>
      </c>
      <c r="D7" s="9">
        <v>108204530</v>
      </c>
      <c r="E7" s="9">
        <v>23291519.26</v>
      </c>
      <c r="F7" s="18">
        <f t="shared" si="0"/>
        <v>21.52545670684952</v>
      </c>
    </row>
    <row r="8" spans="1:6" s="1" customFormat="1" ht="108" customHeight="1" hidden="1">
      <c r="A8" s="21" t="s">
        <v>5</v>
      </c>
      <c r="B8" s="22" t="s">
        <v>19</v>
      </c>
      <c r="C8" s="23" t="s">
        <v>24</v>
      </c>
      <c r="D8" s="9">
        <v>0</v>
      </c>
      <c r="E8" s="9">
        <v>0</v>
      </c>
      <c r="F8" s="18">
        <v>0</v>
      </c>
    </row>
    <row r="9" spans="1:6" s="1" customFormat="1" ht="74.25" customHeight="1">
      <c r="A9" s="26" t="s">
        <v>5</v>
      </c>
      <c r="B9" s="22" t="s">
        <v>27</v>
      </c>
      <c r="C9" s="23" t="s">
        <v>15</v>
      </c>
      <c r="D9" s="9">
        <v>306712277</v>
      </c>
      <c r="E9" s="9">
        <v>29705526.14</v>
      </c>
      <c r="F9" s="18">
        <f>E9/D9*100</f>
        <v>9.685144145697175</v>
      </c>
    </row>
    <row r="10" spans="1:6" s="1" customFormat="1" ht="75" customHeight="1">
      <c r="A10" s="24" t="s">
        <v>16</v>
      </c>
      <c r="B10" s="25" t="s">
        <v>34</v>
      </c>
      <c r="C10" s="33" t="s">
        <v>35</v>
      </c>
      <c r="D10" s="9">
        <v>332412971</v>
      </c>
      <c r="E10" s="9">
        <v>136697059.12</v>
      </c>
      <c r="F10" s="18">
        <f t="shared" si="0"/>
        <v>41.122660980639054</v>
      </c>
    </row>
    <row r="11" spans="1:6" s="2" customFormat="1" ht="48" customHeight="1">
      <c r="A11" s="19" t="s">
        <v>12</v>
      </c>
      <c r="B11" s="20" t="s">
        <v>30</v>
      </c>
      <c r="C11" s="34" t="s">
        <v>15</v>
      </c>
      <c r="D11" s="17">
        <v>415786800</v>
      </c>
      <c r="E11" s="17">
        <f>E12</f>
        <v>169648806.19</v>
      </c>
      <c r="F11" s="18">
        <f t="shared" si="0"/>
        <v>40.80187398686057</v>
      </c>
    </row>
    <row r="12" spans="1:6" s="1" customFormat="1" ht="80.25" customHeight="1">
      <c r="A12" s="21" t="s">
        <v>6</v>
      </c>
      <c r="B12" s="30" t="s">
        <v>31</v>
      </c>
      <c r="C12" s="33" t="s">
        <v>15</v>
      </c>
      <c r="D12" s="9">
        <v>415786800</v>
      </c>
      <c r="E12" s="9">
        <v>169648806.19</v>
      </c>
      <c r="F12" s="18">
        <f t="shared" si="0"/>
        <v>40.80187398686057</v>
      </c>
    </row>
    <row r="13" spans="1:6" ht="79.5" customHeight="1">
      <c r="A13" s="21" t="s">
        <v>13</v>
      </c>
      <c r="B13" s="28" t="s">
        <v>32</v>
      </c>
      <c r="C13" s="33" t="s">
        <v>29</v>
      </c>
      <c r="D13" s="36">
        <v>28159800</v>
      </c>
      <c r="E13" s="35">
        <f>SUM(E14)</f>
        <v>366156.67</v>
      </c>
      <c r="F13" s="18">
        <f t="shared" si="0"/>
        <v>1.3002815005788393</v>
      </c>
    </row>
    <row r="14" spans="1:6" ht="109.5" customHeight="1">
      <c r="A14" s="27" t="s">
        <v>14</v>
      </c>
      <c r="B14" s="25" t="s">
        <v>33</v>
      </c>
      <c r="C14" s="33" t="s">
        <v>28</v>
      </c>
      <c r="D14" s="37">
        <v>28159800</v>
      </c>
      <c r="E14" s="9">
        <v>366156.67</v>
      </c>
      <c r="F14" s="18">
        <f t="shared" si="0"/>
        <v>1.3002815005788393</v>
      </c>
    </row>
    <row r="15" spans="1:6" ht="58.5" customHeight="1" hidden="1">
      <c r="A15" s="26" t="s">
        <v>17</v>
      </c>
      <c r="B15" s="29" t="s">
        <v>20</v>
      </c>
      <c r="C15" s="23"/>
      <c r="D15" s="9"/>
      <c r="E15" s="9"/>
      <c r="F15" s="18" t="e">
        <f t="shared" si="0"/>
        <v>#DIV/0!</v>
      </c>
    </row>
    <row r="16" spans="1:6" ht="58.5" customHeight="1" hidden="1">
      <c r="A16" s="26" t="s">
        <v>22</v>
      </c>
      <c r="B16" s="30" t="s">
        <v>21</v>
      </c>
      <c r="C16" s="23"/>
      <c r="D16" s="9"/>
      <c r="E16" s="9"/>
      <c r="F16" s="18" t="e">
        <f t="shared" si="0"/>
        <v>#DIV/0!</v>
      </c>
    </row>
    <row r="17" spans="1:4" ht="18.75">
      <c r="A17" s="5"/>
      <c r="B17" s="1"/>
      <c r="C17" s="1"/>
      <c r="D17" s="1"/>
    </row>
    <row r="18" spans="1:4" ht="18.75">
      <c r="A18" s="5"/>
      <c r="B18" s="1"/>
      <c r="C18" s="1"/>
      <c r="D18" s="1"/>
    </row>
    <row r="19" spans="1:4" ht="18.75">
      <c r="A19" s="5"/>
      <c r="B19" s="1"/>
      <c r="C19" s="1"/>
      <c r="D19" s="1"/>
    </row>
    <row r="20" spans="1:4" ht="18.75">
      <c r="A20" s="5"/>
      <c r="B20" s="1"/>
      <c r="C20" s="1"/>
      <c r="D20" s="1"/>
    </row>
    <row r="21" spans="1:4" ht="18.75">
      <c r="A21" s="5"/>
      <c r="B21" s="1"/>
      <c r="C21" s="1"/>
      <c r="D21" s="1"/>
    </row>
    <row r="22" spans="1:4" ht="18.75">
      <c r="A22" s="5"/>
      <c r="B22" s="1"/>
      <c r="C22" s="1"/>
      <c r="D22" s="1"/>
    </row>
    <row r="23" spans="1:4" ht="18.75">
      <c r="A23" s="5"/>
      <c r="B23" s="1"/>
      <c r="C23" s="1"/>
      <c r="D23" s="1"/>
    </row>
    <row r="24" spans="1:4" ht="18.75">
      <c r="A24" s="5"/>
      <c r="B24" s="1"/>
      <c r="C24" s="1"/>
      <c r="D24" s="1"/>
    </row>
    <row r="25" spans="1:4" ht="18.75">
      <c r="A25" s="5"/>
      <c r="B25" s="1"/>
      <c r="C25" s="1"/>
      <c r="D25" s="1"/>
    </row>
    <row r="26" spans="1:4" ht="18.75">
      <c r="A26" s="5"/>
      <c r="B26" s="1"/>
      <c r="C26" s="1"/>
      <c r="D26" s="1"/>
    </row>
    <row r="27" spans="1:4" ht="18.75">
      <c r="A27" s="5"/>
      <c r="B27" s="1"/>
      <c r="C27" s="1"/>
      <c r="D27" s="1"/>
    </row>
    <row r="28" spans="1:4" ht="18.75">
      <c r="A28" s="5"/>
      <c r="B28" s="1"/>
      <c r="C28" s="1"/>
      <c r="D28" s="1"/>
    </row>
    <row r="29" spans="1:4" ht="18.75">
      <c r="A29" s="5"/>
      <c r="B29" s="1"/>
      <c r="C29" s="1"/>
      <c r="D29" s="1"/>
    </row>
    <row r="30" spans="1:4" ht="18.75">
      <c r="A30" s="5"/>
      <c r="B30" s="1"/>
      <c r="C30" s="1"/>
      <c r="D30" s="1"/>
    </row>
    <row r="31" spans="1:4" ht="18.75">
      <c r="A31" s="5"/>
      <c r="B31" s="1"/>
      <c r="C31" s="1"/>
      <c r="D31" s="1"/>
    </row>
    <row r="32" spans="1:4" ht="18.75">
      <c r="A32" s="5"/>
      <c r="B32" s="1"/>
      <c r="C32" s="1"/>
      <c r="D32" s="1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</sheetData>
  <sheetProtection/>
  <mergeCells count="4"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horizontalDpi="600" verticalDpi="600" orientation="landscape" paperSize="9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Пользователь</cp:lastModifiedBy>
  <cp:lastPrinted>2024-07-02T06:38:41Z</cp:lastPrinted>
  <dcterms:created xsi:type="dcterms:W3CDTF">2012-05-22T08:33:39Z</dcterms:created>
  <dcterms:modified xsi:type="dcterms:W3CDTF">2024-07-02T06:46:23Z</dcterms:modified>
  <cp:category/>
  <cp:version/>
  <cp:contentType/>
  <cp:contentStatus/>
</cp:coreProperties>
</file>